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465" windowWidth="12000" windowHeight="3240" activeTab="4"/>
  </bookViews>
  <sheets>
    <sheet name="informacje ogólne" sheetId="1" r:id="rId1"/>
    <sheet name="budynki" sheetId="2" r:id="rId2"/>
    <sheet name="elektronika " sheetId="3" r:id="rId3"/>
    <sheet name="auta" sheetId="4" r:id="rId4"/>
    <sheet name="szkody" sheetId="5" r:id="rId5"/>
    <sheet name="środki trwałe" sheetId="6" r:id="rId6"/>
  </sheets>
  <definedNames>
    <definedName name="_xlnm.Print_Area" localSheetId="3">'auta'!$A$1:$U$7</definedName>
    <definedName name="_xlnm.Print_Area" localSheetId="1">'budynki'!$A$1:$W$63</definedName>
    <definedName name="_xlnm.Print_Area" localSheetId="2">'elektronika '!$A$1:$D$297</definedName>
  </definedNames>
  <calcPr fullCalcOnLoad="1"/>
</workbook>
</file>

<file path=xl/comments4.xml><?xml version="1.0" encoding="utf-8"?>
<comments xmlns="http://schemas.openxmlformats.org/spreadsheetml/2006/main">
  <authors>
    <author>argocd</author>
  </authors>
  <commentList>
    <comment ref="A1" authorId="0">
      <text>
        <r>
          <rPr>
            <b/>
            <sz val="8"/>
            <rFont val="Tahoma"/>
            <family val="0"/>
          </rPr>
          <t>Maximus Broker:</t>
        </r>
        <r>
          <rPr>
            <sz val="8"/>
            <rFont val="Tahoma"/>
            <family val="0"/>
          </rPr>
          <t xml:space="preserve">
Zmiana nr rej.
</t>
        </r>
      </text>
    </comment>
    <comment ref="A1" authorId="0">
      <text>
        <r>
          <rPr>
            <b/>
            <sz val="8"/>
            <rFont val="Tahoma"/>
            <family val="0"/>
          </rPr>
          <t>Maximus Broker:</t>
        </r>
        <r>
          <rPr>
            <sz val="8"/>
            <rFont val="Tahoma"/>
            <family val="0"/>
          </rPr>
          <t xml:space="preserve">
Zmiana nr rej.
</t>
        </r>
      </text>
    </comment>
  </commentList>
</comments>
</file>

<file path=xl/sharedStrings.xml><?xml version="1.0" encoding="utf-8"?>
<sst xmlns="http://schemas.openxmlformats.org/spreadsheetml/2006/main" count="918" uniqueCount="495">
  <si>
    <t>RAZEM</t>
  </si>
  <si>
    <t>Informacje o szkodach w ostatnich 3 latach</t>
  </si>
  <si>
    <t>Rok</t>
  </si>
  <si>
    <t>Liczba szkód</t>
  </si>
  <si>
    <t>Suma wypłaconych odszkodowań</t>
  </si>
  <si>
    <t>Krótki opis szkód</t>
  </si>
  <si>
    <r>
      <t xml:space="preserve">Wykaz sprzętu elektronicznego </t>
    </r>
    <r>
      <rPr>
        <b/>
        <i/>
        <u val="single"/>
        <sz val="10"/>
        <rFont val="Arial"/>
        <family val="2"/>
      </rPr>
      <t>stacjonarnego</t>
    </r>
  </si>
  <si>
    <r>
      <t xml:space="preserve">Wykaz sprzętu elektronicznego </t>
    </r>
    <r>
      <rPr>
        <b/>
        <i/>
        <u val="single"/>
        <sz val="10"/>
        <rFont val="Arial"/>
        <family val="2"/>
      </rPr>
      <t>przenośnego</t>
    </r>
    <r>
      <rPr>
        <b/>
        <i/>
        <sz val="10"/>
        <rFont val="Arial"/>
        <family val="2"/>
      </rPr>
      <t xml:space="preserve"> </t>
    </r>
  </si>
  <si>
    <t>PKD</t>
  </si>
  <si>
    <t>x</t>
  </si>
  <si>
    <t>Nazwa jednostki</t>
  </si>
  <si>
    <t>NIP</t>
  </si>
  <si>
    <t>REGON</t>
  </si>
  <si>
    <t>Liczba pracowników</t>
  </si>
  <si>
    <t>zabezpieczenia
(znane zabiezpieczenia p-poż i przeciw kradzieżowe)                                      (2)</t>
  </si>
  <si>
    <t>lokalizacja (adres)</t>
  </si>
  <si>
    <t>Rodzaj         (osobowy/ ciężarowy/ specjalny)</t>
  </si>
  <si>
    <t>Data I rejestracji</t>
  </si>
  <si>
    <t>Data ważności badań technicznych</t>
  </si>
  <si>
    <t>Ilość miejsc</t>
  </si>
  <si>
    <t>Ładowność</t>
  </si>
  <si>
    <t>W tym zbiory bibioteczne</t>
  </si>
  <si>
    <t>Jednostka</t>
  </si>
  <si>
    <t>Razem</t>
  </si>
  <si>
    <t>Dane pojazdów</t>
  </si>
  <si>
    <t>Lp.</t>
  </si>
  <si>
    <t>Marka</t>
  </si>
  <si>
    <t>Typ, model</t>
  </si>
  <si>
    <t>Nr podw./ nadw.</t>
  </si>
  <si>
    <t>Nr rej.</t>
  </si>
  <si>
    <t>Rok prod.</t>
  </si>
  <si>
    <t>Od</t>
  </si>
  <si>
    <t>Do</t>
  </si>
  <si>
    <t xml:space="preserve">Nazwa  </t>
  </si>
  <si>
    <t>Rok produkcji</t>
  </si>
  <si>
    <t>Wartość księgowa brutto</t>
  </si>
  <si>
    <t>Razem sprzęt stacjonarny</t>
  </si>
  <si>
    <t>Razem sprzęt przenośny</t>
  </si>
  <si>
    <t>Razem monitoring wizyjny</t>
  </si>
  <si>
    <t>Urządzenia i wyposażenie</t>
  </si>
  <si>
    <t>Wykaz monitoringu wizyjnego</t>
  </si>
  <si>
    <t>Tabela nr 6</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</si>
  <si>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</si>
  <si>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</si>
  <si>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</si>
  <si>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</si>
  <si>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</si>
  <si>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</si>
  <si>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</si>
  <si>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</si>
  <si>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</si>
  <si>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</si>
  <si>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</si>
  <si>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</si>
  <si>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</si>
  <si>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</si>
  <si>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</si>
  <si>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</si>
  <si>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</si>
  <si>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</si>
  <si>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</si>
  <si>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</si>
  <si>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</si>
  <si>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</si>
  <si>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</si>
  <si>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SUMA OGÓŁEM:</t>
  </si>
  <si>
    <t>INFORMACJA O MAJĄTKU TRWAŁYM</t>
  </si>
  <si>
    <t>Poj.</t>
  </si>
  <si>
    <t>Dopuszczalna masa całkowita</t>
  </si>
  <si>
    <t>Czy pojazd służy do nauki jazdy? (TAK/NIE)</t>
  </si>
  <si>
    <t>Okres ubezpieczenia OC i NW</t>
  </si>
  <si>
    <r>
      <t>Zielona Karta</t>
    </r>
    <r>
      <rPr>
        <sz val="10"/>
        <rFont val="Arial"/>
        <family val="2"/>
      </rPr>
      <t xml:space="preserve"> (kraj)</t>
    </r>
  </si>
  <si>
    <t>OC</t>
  </si>
  <si>
    <t>NW</t>
  </si>
  <si>
    <t>AC/KR</t>
  </si>
  <si>
    <t>ASS</t>
  </si>
  <si>
    <t>Adres</t>
  </si>
  <si>
    <t>Tabela nr 1 - Informacje ogólne do oceny ryzyka w Mieście Świdwin</t>
  </si>
  <si>
    <t>Urząd Miasta</t>
  </si>
  <si>
    <t>Publiczna Szkoła Podstawowa nr 2 w Świdwinie</t>
  </si>
  <si>
    <t>Publiczna Szkoła Podstawowa nr 3 w Świdwinie</t>
  </si>
  <si>
    <t>7511Z</t>
  </si>
  <si>
    <t>nie dotyczy</t>
  </si>
  <si>
    <t>9004Z</t>
  </si>
  <si>
    <t>8520Z</t>
  </si>
  <si>
    <t>000258840</t>
  </si>
  <si>
    <t>001175470</t>
  </si>
  <si>
    <t>Plac Konstytucji 3 Maja 1, 78-300 Świdwin</t>
  </si>
  <si>
    <t>000525429</t>
  </si>
  <si>
    <t>Tabela nr 2 - Wykaz budynków i budowli w Mieście Świdwin</t>
  </si>
  <si>
    <t>1. Urząd Miasta Świdwin</t>
  </si>
  <si>
    <t>biurowy</t>
  </si>
  <si>
    <t>tak</t>
  </si>
  <si>
    <t>nie</t>
  </si>
  <si>
    <t>KB</t>
  </si>
  <si>
    <t>siedem gaśnic proszkowych, trzy hydranty, kraty w oknach pomieszczeń w  niskim parterze,zamki okienne typowe,  dozór pomieszczeń w  porze nocnej, zamek w drzwiach typowy- Gerda, trzy zamki w drzwiach patentowe</t>
  </si>
  <si>
    <t>Plan Konstytucji 3 Maja 1, 78-300 Świdwin</t>
  </si>
  <si>
    <t xml:space="preserve">cegła wapienno piaskowa, kratówka </t>
  </si>
  <si>
    <t>typu DZ – 3 żelbetowy</t>
  </si>
  <si>
    <t>płaski - papa</t>
  </si>
  <si>
    <t>Hala targowa</t>
  </si>
  <si>
    <t>ul. Orląt Lwowskich 1, 78-300 Świdwin</t>
  </si>
  <si>
    <t>drewniany</t>
  </si>
  <si>
    <t>Plac zabaw na Osiedlu Wojskowym</t>
  </si>
  <si>
    <t>Plac zabaw w Parku Solidarności</t>
  </si>
  <si>
    <t>Plac zabaw Osiedle Piłsudskiego</t>
  </si>
  <si>
    <t>Tabela nr 3 - Wykaz sprzętu elektronicznego w Mieście Świdwin</t>
  </si>
  <si>
    <t>komputer HP dc7800 SFF C2D E7200 160GB 1GB</t>
  </si>
  <si>
    <t>Drukarka HP 6980</t>
  </si>
  <si>
    <t>DELL OPTIPLEX GX520</t>
  </si>
  <si>
    <t>Serwer HP ML350 TO5 E5405 zConwersion Kit HP ML350 G5</t>
  </si>
  <si>
    <t>UPS APC Smart SC 1500VA 2U</t>
  </si>
  <si>
    <t>Komputer Lenovo TC A58 DC E5200</t>
  </si>
  <si>
    <t>UTM Netasq U70 Licencja Firewall</t>
  </si>
  <si>
    <t>Monitor LG Flatron LCD W2243S-PF</t>
  </si>
  <si>
    <t>Monitor SyncMaster 22" 2243BW</t>
  </si>
  <si>
    <t>Komputer HP Pro 3010</t>
  </si>
  <si>
    <t>UPS Eaton 9130i 1000VA Rack 2U</t>
  </si>
  <si>
    <t>ThinkStation E20 Intel Xeon X3450</t>
  </si>
  <si>
    <t>Dysk Hotswap 36,4GB 15K</t>
  </si>
  <si>
    <t>Pamięć HP 4GB FBD PC-5300 2x2GB</t>
  </si>
  <si>
    <t>Drukarka Canon Pixma MG5250</t>
  </si>
  <si>
    <t>Dysk Seagate Barracuda XT 3,5" 2TB SATA/600,7</t>
  </si>
  <si>
    <t>Komputer 230ST C2D E7500(2,5) 1x2GB 320GB DVDRW 8in1 Win7Pro32 3YBND</t>
  </si>
  <si>
    <t>Drukarka HP P2055dn</t>
  </si>
  <si>
    <t>Drukarka HP LaserJet P2055dn</t>
  </si>
  <si>
    <t>Napęd HP Blu-ray</t>
  </si>
  <si>
    <t>Switch Gigabit Cisco SLM2024T SG 200-26 26-port</t>
  </si>
  <si>
    <t>Dysk OCZ SSD RevoDrive Hybrid PCI-Express 1TB</t>
  </si>
  <si>
    <t>Drukarka paragonowa MP400</t>
  </si>
  <si>
    <t>Drukarka Brother DCP-7065DN</t>
  </si>
  <si>
    <t>Monitor AOC LED e2250Sda 22"</t>
  </si>
  <si>
    <t>Komputer HP Pro 3500 MT Ci3-2120</t>
  </si>
  <si>
    <t>Komputer HP Pro 3500 MT z kart¹ Manhattan PCI LPT</t>
  </si>
  <si>
    <t>Komputer HP PRO 3500 MT</t>
  </si>
  <si>
    <t>Szafa serwerowa</t>
  </si>
  <si>
    <t>Drukarka laserowa HP P3005DN</t>
  </si>
  <si>
    <t>Komputer biurkowy HP pro 3500</t>
  </si>
  <si>
    <t>Monitor AOC 23”</t>
  </si>
  <si>
    <t>Drukarka HP Officejet Pro X451dw</t>
  </si>
  <si>
    <t>Dysk WD 3,5" 2TB</t>
  </si>
  <si>
    <t>Switch Cisco SG200</t>
  </si>
  <si>
    <t>Komputer Dell Vostro DX9GG</t>
  </si>
  <si>
    <t>Monitor AOC I2369V</t>
  </si>
  <si>
    <t>Komputer Lenovo ThinkCentre E73</t>
  </si>
  <si>
    <t>Notebook HP 625 V140</t>
  </si>
  <si>
    <t>Rzutnik Epson EB-1840W</t>
  </si>
  <si>
    <t>Komputer Notebook HP ProBook 4530s</t>
  </si>
  <si>
    <t>Komputer HP ProBook 450 G1</t>
  </si>
  <si>
    <t>Monitoring wizyjny miasta</t>
  </si>
  <si>
    <t>Dodatkowa kamera Wichrowe Wzgórze</t>
  </si>
  <si>
    <t>Urząd Miasta Świdwin</t>
  </si>
  <si>
    <t>Ford</t>
  </si>
  <si>
    <t>Transit</t>
  </si>
  <si>
    <t>WF0CXXGBFC2U50605</t>
  </si>
  <si>
    <t>ZSD12198</t>
  </si>
  <si>
    <t>ciężarowy</t>
  </si>
  <si>
    <t>11-07-2002</t>
  </si>
  <si>
    <t>Tabela nr 4 - Wykaz pojazdów w Mieście Świdwin</t>
  </si>
  <si>
    <t>Tabela nr 5 - Szkodowość w Mieście Świdwin</t>
  </si>
  <si>
    <t>Świdwiński Ośrodek Kultury</t>
  </si>
  <si>
    <t>000656781</t>
  </si>
  <si>
    <t>działalność kulturalna</t>
  </si>
  <si>
    <t>brak</t>
  </si>
  <si>
    <t>Budynek-zamek</t>
  </si>
  <si>
    <t>Plac dziedziniec</t>
  </si>
  <si>
    <t>Studnia</t>
  </si>
  <si>
    <t>Iluminacja  świetlna</t>
  </si>
  <si>
    <t>2. Świdwiński Ośrodek Kultury</t>
  </si>
  <si>
    <t>Gaśnice, hydranty,kraty,minitoring,ochrona</t>
  </si>
  <si>
    <t xml:space="preserve">cegła  </t>
  </si>
  <si>
    <t>Ceramiczne w części drewniane</t>
  </si>
  <si>
    <t>kontr.drewniana,pokrycie ceramiczne</t>
  </si>
  <si>
    <t>częściowo</t>
  </si>
  <si>
    <t>Bardzo dobre</t>
  </si>
  <si>
    <t>Dobra</t>
  </si>
  <si>
    <t>CO częściowo do wymiany</t>
  </si>
  <si>
    <t>Okienna - bardzo dobra, drzwiowa - dobra</t>
  </si>
  <si>
    <t>Brak</t>
  </si>
  <si>
    <t>Zestaw komputerowy</t>
  </si>
  <si>
    <t>Notebook</t>
  </si>
  <si>
    <t>Drukarka Canon</t>
  </si>
  <si>
    <t>Pianino Yamaha</t>
  </si>
  <si>
    <t>Zestaw nagłaśniający</t>
  </si>
  <si>
    <t>Mikrofon pojedyńczy</t>
  </si>
  <si>
    <t>Mikrofon wielkomembranowy 2 szt</t>
  </si>
  <si>
    <t>Wzmacniacz Randal</t>
  </si>
  <si>
    <t>Przedwzmacniacz słuchawkowy</t>
  </si>
  <si>
    <t>Wmacniacz do gitary</t>
  </si>
  <si>
    <t>Procesor efektów</t>
  </si>
  <si>
    <t>Monitor aktywny</t>
  </si>
  <si>
    <t>Mikser Yamaha</t>
  </si>
  <si>
    <t>Odtwarzacz cd</t>
  </si>
  <si>
    <t>Korektor graficzny</t>
  </si>
  <si>
    <t>System alarmowy</t>
  </si>
  <si>
    <t>Plac Jana Pawła II 5, 78-300 Świdwin</t>
  </si>
  <si>
    <t>001175463</t>
  </si>
  <si>
    <t>8010B</t>
  </si>
  <si>
    <t>3. Publiczna Szkoła Podstawowa nr 1 im. Orła Bialego Świdwin</t>
  </si>
  <si>
    <t>Budynek szkoły</t>
  </si>
  <si>
    <t>szkoła</t>
  </si>
  <si>
    <t>1997 (po remoncie)</t>
  </si>
  <si>
    <t>Plac Jana Pawła II 5 78-300 Świdwin</t>
  </si>
  <si>
    <t>cegła</t>
  </si>
  <si>
    <t>betonowe i drewniane</t>
  </si>
  <si>
    <t>drewno i blacha</t>
  </si>
  <si>
    <t>dobra</t>
  </si>
  <si>
    <t>bardzo dobra</t>
  </si>
  <si>
    <t>komputer ADAX</t>
  </si>
  <si>
    <t>serwer ADAX</t>
  </si>
  <si>
    <t>projektor BENQ</t>
  </si>
  <si>
    <t>telewizor Samsung</t>
  </si>
  <si>
    <t>czytnik laserowy</t>
  </si>
  <si>
    <t>serwer ML</t>
  </si>
  <si>
    <t>telewizor LG</t>
  </si>
  <si>
    <t>telewizor TOSHIBa</t>
  </si>
  <si>
    <t>monitor LG 2012</t>
  </si>
  <si>
    <t>projektor ViVitek</t>
  </si>
  <si>
    <t>komputyer DEEl</t>
  </si>
  <si>
    <t>projektor Optima</t>
  </si>
  <si>
    <t>komputer ACTIMA</t>
  </si>
  <si>
    <t>komputer TOSHIBA</t>
  </si>
  <si>
    <t>neetebok</t>
  </si>
  <si>
    <t>laptop Toshiba 15,6"</t>
  </si>
  <si>
    <t>laptop Toshiba15,6"</t>
  </si>
  <si>
    <t>neotebook Lenowo B585</t>
  </si>
  <si>
    <t xml:space="preserve">notebok ASUS </t>
  </si>
  <si>
    <t>notebok ACER</t>
  </si>
  <si>
    <t>laptop Toshiba</t>
  </si>
  <si>
    <t>laptop DELL</t>
  </si>
  <si>
    <t>konsola IXBOX</t>
  </si>
  <si>
    <t>laptop ASUS</t>
  </si>
  <si>
    <t>tablica multimedialna</t>
  </si>
  <si>
    <t xml:space="preserve">Lp </t>
  </si>
  <si>
    <t>1  Urząd Miasta Świdwin</t>
  </si>
  <si>
    <t xml:space="preserve">2  Świdwiński Ośrodek Kultury </t>
  </si>
  <si>
    <t>3  Publiczna Szkoła Podstawowa nr 1 im  Orła Bialego Świdwin</t>
  </si>
  <si>
    <t>1  Urząd MiastaŚwidwin</t>
  </si>
  <si>
    <t xml:space="preserve">Mikrofon dynamiczny 2 szt </t>
  </si>
  <si>
    <t>Publiczna Szkoła Podstawowa nr 1 im.Orła Białego Świdwin</t>
  </si>
  <si>
    <t xml:space="preserve">ul. Armii Krajowej 19, 78-300 Świdwin </t>
  </si>
  <si>
    <t>55</t>
  </si>
  <si>
    <t>Nauczanie</t>
  </si>
  <si>
    <t>Budynek auli</t>
  </si>
  <si>
    <t>Budynek gospodarczy</t>
  </si>
  <si>
    <t>Magazyn</t>
  </si>
  <si>
    <t>Plac zabaw</t>
  </si>
  <si>
    <t>Rozrywka zabawa</t>
  </si>
  <si>
    <t>Ogrodzenie budynku szkoły</t>
  </si>
  <si>
    <t>zabezpieczenie terenu szkoły</t>
  </si>
  <si>
    <t>4. Publiczna Szkoła Podstawowa nr 2 w Świdwinie</t>
  </si>
  <si>
    <t>2 gaśnice proszkowe, czujka alarmowa</t>
  </si>
  <si>
    <t>Ogrodzenie</t>
  </si>
  <si>
    <t>ul. Armii Krajowej 19, 78-300 Świdwin</t>
  </si>
  <si>
    <t>cegła kratówka</t>
  </si>
  <si>
    <t>płyty żerań</t>
  </si>
  <si>
    <t>płyty, papa</t>
  </si>
  <si>
    <t>cegła pełna</t>
  </si>
  <si>
    <t>papa</t>
  </si>
  <si>
    <t>dobre</t>
  </si>
  <si>
    <t>nie występuje</t>
  </si>
  <si>
    <t>w części</t>
  </si>
  <si>
    <t>4  Publiczna Szkoła Podstawowa nr 2 w Świdwinie</t>
  </si>
  <si>
    <t>6 Publiczna Szkoła Podstawowa nr 2 w Świebodzinie</t>
  </si>
  <si>
    <t>KEYBOAD</t>
  </si>
  <si>
    <t>KEYBOARD</t>
  </si>
  <si>
    <t>ul. Szturmowców 1, 78-300 Świdwin</t>
  </si>
  <si>
    <t>29</t>
  </si>
  <si>
    <t>szkoła podstawowa</t>
  </si>
  <si>
    <t>Blok sportowy</t>
  </si>
  <si>
    <t>Plac</t>
  </si>
  <si>
    <t>Pomnik Samolotu TS-11 ISKRA</t>
  </si>
  <si>
    <t xml:space="preserve">siatka stalowa na oknach </t>
  </si>
  <si>
    <t xml:space="preserve">nawieszchnia  żwirowa,dolna wartswa z kruszcu  gr. 15 cm , ogrodzony  płotem panelowym </t>
  </si>
  <si>
    <t xml:space="preserve">postument betonowy , a samolot  ISKRA umieszczony na stalowej rurze </t>
  </si>
  <si>
    <t xml:space="preserve">ul.Szturmowców 1, 78-300 Świdwin </t>
  </si>
  <si>
    <t>ul.Szturmowców 2, 78-300 Świdwin</t>
  </si>
  <si>
    <t>ul.Szturmowców 3, 78-300 Świdwin</t>
  </si>
  <si>
    <t xml:space="preserve">cegła kratkowa </t>
  </si>
  <si>
    <t xml:space="preserve">pustak ceramiczny </t>
  </si>
  <si>
    <t>płyta kanałowa żelbetonowa</t>
  </si>
  <si>
    <t>płyta żelbetonowa , pokrycie papą</t>
  </si>
  <si>
    <t xml:space="preserve">stropy żelbetonowe i ściany betonowe </t>
  </si>
  <si>
    <t xml:space="preserve">wiązar żelbetonowy ,pokrycie sachy papą </t>
  </si>
  <si>
    <t>nie wystepuje</t>
  </si>
  <si>
    <t xml:space="preserve">dobra </t>
  </si>
  <si>
    <t>częściowo( 1/5)</t>
  </si>
  <si>
    <t xml:space="preserve">Zestaw komputerowy </t>
  </si>
  <si>
    <t>Telewizor szt 3</t>
  </si>
  <si>
    <t>5  Publiczna Szkoła Podstawowa nr 3 w Świdwinie</t>
  </si>
  <si>
    <t xml:space="preserve">Projektor </t>
  </si>
  <si>
    <t xml:space="preserve">Projektor Optima </t>
  </si>
  <si>
    <t>Notebook LenoVo</t>
  </si>
  <si>
    <t>Tablica interaktywna MyBoard</t>
  </si>
  <si>
    <t>Publiczne Gimnazjum nr 1 im. Osadników Wojskowych w Świdwinie</t>
  </si>
  <si>
    <t>Miejski Ośrodek Pomocy Społecznej w Świdwinie</t>
  </si>
  <si>
    <t>ul. Podwale 2, 78-300 Świdwin</t>
  </si>
  <si>
    <t>003801580</t>
  </si>
  <si>
    <t>8899Z</t>
  </si>
  <si>
    <t>52</t>
  </si>
  <si>
    <t>6. Publiczne Gimnazjum nr 1 im. Osadników Wojskowych w Świdwinie</t>
  </si>
  <si>
    <t>7. Miejski Ośrodek Pomocy Społecznej w Świdwinie</t>
  </si>
  <si>
    <t>Budynek administracji</t>
  </si>
  <si>
    <t>Warsztaty do zajęć</t>
  </si>
  <si>
    <t>Plac wokół budynku</t>
  </si>
  <si>
    <t>Plac wokół warsztatu</t>
  </si>
  <si>
    <t>biura</t>
  </si>
  <si>
    <t>pracownie</t>
  </si>
  <si>
    <t>gaśnice, kraty, dozór</t>
  </si>
  <si>
    <t>dozór pracownika</t>
  </si>
  <si>
    <t>pustak</t>
  </si>
  <si>
    <t>półfabrykanty</t>
  </si>
  <si>
    <t>strop betonowy, papa</t>
  </si>
  <si>
    <t>stropy, papa</t>
  </si>
  <si>
    <t xml:space="preserve">6  Publiczne Gimnazjum nr 1 im. Osadników Woskowych w Świdwinie  </t>
  </si>
  <si>
    <t>7  Miejski Ośrodek Pomocy Społecznej w Świdwinie</t>
  </si>
  <si>
    <t>Komputer</t>
  </si>
  <si>
    <t>Komputer + drukarka</t>
  </si>
  <si>
    <t>6  Publiczne Gimnazjum nr 1 im. Osadników Wojskowych w Świdwinie</t>
  </si>
  <si>
    <t>Miejski Zespół Administracji Przedszkoli w Świdwinie</t>
  </si>
  <si>
    <t>ul. Drawska 30, 78-300 Świdwin</t>
  </si>
  <si>
    <t>330006560</t>
  </si>
  <si>
    <t>8560Z</t>
  </si>
  <si>
    <t>8. Miejski Zespół Administracji Przedszkoli w Świdwinie</t>
  </si>
  <si>
    <t>Budynek Przedszkola Nr 1</t>
  </si>
  <si>
    <t>placówka oświatowa</t>
  </si>
  <si>
    <t>Ogrodzenie przedszkola</t>
  </si>
  <si>
    <t>placówka oiświatowa</t>
  </si>
  <si>
    <t>Plac przedszkola</t>
  </si>
  <si>
    <t>Budynek Przedszkola Nr 2</t>
  </si>
  <si>
    <t>hydrant, alarm,okratowane okna i drzwi  w pomieszczeniach gdzie znajduje się sprzęt komputerowy.Sygnał alarmowy przekazywany jest do dyrektora przedszkola.</t>
  </si>
  <si>
    <t>gaśnice proszkowe - szt. 7, hydrant -szt. 3</t>
  </si>
  <si>
    <t>betonowo-kamienne</t>
  </si>
  <si>
    <t>drewniany,dwuspadowy</t>
  </si>
  <si>
    <t>płyty z konstrukcji drewnianej,ocieplenie 4 ścian</t>
  </si>
  <si>
    <t>betonowe-kamienne</t>
  </si>
  <si>
    <t>płaski, płytowy, papa</t>
  </si>
  <si>
    <t>dobry</t>
  </si>
  <si>
    <t>bardzo dobta</t>
  </si>
  <si>
    <t>dardzo dobra</t>
  </si>
  <si>
    <t xml:space="preserve">8  Miejski Zespół Administracji Przedszkoli </t>
  </si>
  <si>
    <t>Komputer MZAP</t>
  </si>
  <si>
    <t>Wieża SONY P1</t>
  </si>
  <si>
    <t>Zestaw Nagłaśniający P2</t>
  </si>
  <si>
    <t>Radiomagnetofon PHILIPS P1</t>
  </si>
  <si>
    <t>Drukarka HP P1102  P1</t>
  </si>
  <si>
    <t>Radiomagnetofon PHILIPS AZ-780 P1</t>
  </si>
  <si>
    <t>Laptop- Komputer HP - P2</t>
  </si>
  <si>
    <t>Aparat Cyfrowy - P1</t>
  </si>
  <si>
    <t>Laptop- Komputer LENOVO - P1</t>
  </si>
  <si>
    <t>Laptop- Komputer LENOVO- P1</t>
  </si>
  <si>
    <t>Dysk zewnętrzny - P1</t>
  </si>
  <si>
    <t>Laptop- Komputer LENOVO- P2</t>
  </si>
  <si>
    <t xml:space="preserve">8  Miejski Zespół Administracji Przedszkoli w Świdwinie </t>
  </si>
  <si>
    <t>ul. Kombatantów Polskich 6, 78-300 Świdwin</t>
  </si>
  <si>
    <t>331067686</t>
  </si>
  <si>
    <t>8531A</t>
  </si>
  <si>
    <t>69</t>
  </si>
  <si>
    <t>Segment A</t>
  </si>
  <si>
    <t>Segment B</t>
  </si>
  <si>
    <t>Segment C</t>
  </si>
  <si>
    <t>Sala gimnastyczna</t>
  </si>
  <si>
    <t>Łącznik</t>
  </si>
  <si>
    <t>Izba Pamięci</t>
  </si>
  <si>
    <t>Drogi, place chodniki</t>
  </si>
  <si>
    <t>Ogrodzenia</t>
  </si>
  <si>
    <t>Oświetlenie zewnętrzne</t>
  </si>
  <si>
    <t>Platforma schodowa</t>
  </si>
  <si>
    <t>Kombatantów Polskich 6, 78-300 Świdwin</t>
  </si>
  <si>
    <t>żelbet</t>
  </si>
  <si>
    <t>żelbet,papa termozgrzewalna</t>
  </si>
  <si>
    <t>żelbet, papa termozgrzewalna</t>
  </si>
  <si>
    <t>Komputer LENOVO ThinkCentre M58C2D</t>
  </si>
  <si>
    <t>Monitor Platron LCD W2242T-PF 22</t>
  </si>
  <si>
    <t>Monitor PHILIPS</t>
  </si>
  <si>
    <t>KomputerVOBIS DIGITAL</t>
  </si>
  <si>
    <t>Drukarka wielofunkcyjna</t>
  </si>
  <si>
    <t>Drukarka HP 2035</t>
  </si>
  <si>
    <t>Komputer TRILINE ALIVIO</t>
  </si>
  <si>
    <t>Telewizor LG READY</t>
  </si>
  <si>
    <t xml:space="preserve">Telewizor LG </t>
  </si>
  <si>
    <t>Telewizor LG 42</t>
  </si>
  <si>
    <t>Zestaw projekcyjny OPTOMA</t>
  </si>
  <si>
    <t>Telewizor SAMSUNG</t>
  </si>
  <si>
    <t>Komputer HP Cq 8300 ELITE (serwer)</t>
  </si>
  <si>
    <t>Zestaw Komputerowy</t>
  </si>
  <si>
    <t>Komputer klasy PC Intel Core 13</t>
  </si>
  <si>
    <t>Monitor 21,5</t>
  </si>
  <si>
    <t>Tablica interaktywna MYBOARD-84</t>
  </si>
  <si>
    <t>Monitor BENQ LCD 21,5</t>
  </si>
  <si>
    <t>Urządzenie GESTNER MP 2000SP kserokopiarka</t>
  </si>
  <si>
    <t>Laptop SAMSUNG</t>
  </si>
  <si>
    <t>Laptop LENOVO</t>
  </si>
  <si>
    <t>Laptop ASUS</t>
  </si>
  <si>
    <t>Laptop HP</t>
  </si>
  <si>
    <t>Notebook TOSHIBA</t>
  </si>
  <si>
    <t>Notebook SAMSUNG</t>
  </si>
  <si>
    <t>Notebook HP PAVILION</t>
  </si>
  <si>
    <t>Notebook LENOVO 585 WIN</t>
  </si>
  <si>
    <t>Notebook LENOVO G-700</t>
  </si>
  <si>
    <t>Notebook ACER AS</t>
  </si>
  <si>
    <t>Zestaw głosnikowy LANCEY CX</t>
  </si>
  <si>
    <t>Projektor BENQ MP 525P</t>
  </si>
  <si>
    <t>Wieża SONY</t>
  </si>
  <si>
    <t>Projektor VIVITEK D509</t>
  </si>
  <si>
    <t>Rzutnik multimedialny</t>
  </si>
  <si>
    <t>Rzutnik EPSON</t>
  </si>
  <si>
    <t>Projektor OPTIMA x 305ST</t>
  </si>
  <si>
    <t>Projektor VIVITEK D557W</t>
  </si>
  <si>
    <t xml:space="preserve">Powermikser YAMAHA EMX 512 S C </t>
  </si>
  <si>
    <t>672-00-09-268</t>
  </si>
  <si>
    <t>sześć gaśnic proszkowych, krata w  oknie dachowym, zamki w oknach typowe, sześć zamków patentowych w drzwiach</t>
  </si>
  <si>
    <t>09.02.2015; 09.02.2016; 09.02.2017;</t>
  </si>
  <si>
    <t>08.02.2016; 08.02.2017; 08.02.2018;</t>
  </si>
  <si>
    <t>ul. Niedziałkowskiego 17, 78-300 Świdwin</t>
  </si>
  <si>
    <t>672-00-05-980</t>
  </si>
  <si>
    <t>Insrument Yamaha</t>
  </si>
  <si>
    <t>Publiczna Szkoła Podstawowa nr 1 im. Orła Białego Świdwin</t>
  </si>
  <si>
    <t>672-11-45-588</t>
  </si>
  <si>
    <t>gaśnice proszkowe 18szt hydranty 8 szt</t>
  </si>
  <si>
    <t>kino domowe Samsung</t>
  </si>
  <si>
    <t>zestaw komuterowy</t>
  </si>
  <si>
    <t>672-15-88-23</t>
  </si>
  <si>
    <t>15 gaśnic proszkowych; 1 gaśnica śniegowa; 3 hydranty; alarm całodobowy lokalny na terenie całego obiektu</t>
  </si>
  <si>
    <t>Uroczystości szkolne, apele</t>
  </si>
  <si>
    <t>1 gaśnica proszkowa</t>
  </si>
  <si>
    <t>Telewizor LCD 37</t>
  </si>
  <si>
    <t>Monitor LCD</t>
  </si>
  <si>
    <t>Monitor SAMSUNG</t>
  </si>
  <si>
    <t>Komputer HEDY</t>
  </si>
  <si>
    <t>Tablica Interaktywna</t>
  </si>
  <si>
    <t>Centralka Telefoniczna</t>
  </si>
  <si>
    <t>Drukarka SAMSUNG</t>
  </si>
  <si>
    <t>Pracownia Językowa</t>
  </si>
  <si>
    <t>Urządzenie Wielofunkcyjne LASER JET</t>
  </si>
  <si>
    <t>DrukarkaBROTHER DCP J315W</t>
  </si>
  <si>
    <t>Tablica Multimedialna</t>
  </si>
  <si>
    <t>Zestaw Nagłaśniajacy</t>
  </si>
  <si>
    <t>Zestaw nagłaśniający  MULTICOR REDS 8</t>
  </si>
  <si>
    <t>Kamera Cyfrowa DE 040170437X06003</t>
  </si>
  <si>
    <t>Komputer Laptop DELD 531</t>
  </si>
  <si>
    <t>Wideoprojektor</t>
  </si>
  <si>
    <t>RAdiomagnetofonCDN 77</t>
  </si>
  <si>
    <t>Komputer Laptop SAMSUNG NP. 350V5C A04PL</t>
  </si>
  <si>
    <t>Aparat Fotograficzny</t>
  </si>
  <si>
    <t>Projektor BENQ MX 503</t>
  </si>
  <si>
    <t>Projektor OPTIMA X 305ST</t>
  </si>
  <si>
    <t>Laptop LENOWO B 585</t>
  </si>
  <si>
    <t>672-11-20-766</t>
  </si>
  <si>
    <t xml:space="preserve">kraty w oknach, czujniki alarmu </t>
  </si>
  <si>
    <t>przęsła metalowe</t>
  </si>
  <si>
    <t>wyłożony polbrukiem</t>
  </si>
  <si>
    <t>672-17-59-853</t>
  </si>
  <si>
    <t xml:space="preserve">ul. Drawska 30, 78-300 Świdwin </t>
  </si>
  <si>
    <t xml:space="preserve">ul. Sportowa 3, 78-300 Świdwin </t>
  </si>
  <si>
    <t>Note SAMS 378</t>
  </si>
  <si>
    <t>Laptop</t>
  </si>
  <si>
    <t>Notebok HP</t>
  </si>
  <si>
    <t>672-10-41-908</t>
  </si>
  <si>
    <t>672-18-66-299</t>
  </si>
  <si>
    <t>4 gaśnice proszkowe, 2 hydranty, 16 krat</t>
  </si>
  <si>
    <t>14 gaśnic proszkowych, 6 hydrantów, 2 alarmy, 25 krat</t>
  </si>
  <si>
    <t>7 gaśnic proszkowych, 3 hydranty, 1 krata</t>
  </si>
  <si>
    <t>5 gaśnic proszkowych, 2 hydranty, 3 kraty</t>
  </si>
  <si>
    <t>2 hydranty, 18 krat</t>
  </si>
  <si>
    <t>1 hydrant, 7 krat</t>
  </si>
  <si>
    <t>L.p.</t>
  </si>
  <si>
    <t>X</t>
  </si>
  <si>
    <r>
      <t>Ryzyka podlegające ubezpieczeniu w danym pojeździe</t>
    </r>
    <r>
      <rPr>
        <b/>
        <sz val="10"/>
        <color indexed="10"/>
        <rFont val="Arial"/>
        <family val="2"/>
      </rPr>
      <t xml:space="preserve"> </t>
    </r>
  </si>
  <si>
    <t>Miasto Świdwin</t>
  </si>
  <si>
    <t>672-20-03-749</t>
  </si>
  <si>
    <t>Ogrodzenie budynku</t>
  </si>
  <si>
    <t>Komputer PC NTIW94CM-T01</t>
  </si>
  <si>
    <t>5. Publiczna Szkoła Podstawowa nr 3 w Świdwiniw</t>
  </si>
  <si>
    <t>Świetlica – część wydzielona z budynku mieszkalnego sześciolokalowego</t>
  </si>
  <si>
    <t>jedna gaśnica proszkowa, jeden zamek patentowy w drzwiach, zamki okienne typowe, kraty okienne do trzech pomieszczeń – pięć okien.</t>
  </si>
  <si>
    <t>ul. Kombatantów Polskich 2A, 78-300 Świdwin</t>
  </si>
  <si>
    <t>ściany murowane, grube</t>
  </si>
  <si>
    <t>O</t>
  </si>
  <si>
    <t>Liczba uczniów/ wychowanków</t>
  </si>
  <si>
    <t>tablica interaktywna</t>
  </si>
  <si>
    <t xml:space="preserve">tablica interaktywna </t>
  </si>
  <si>
    <t>Radiomagnetofon GRUNDIG RCD 1440</t>
  </si>
  <si>
    <t>Plac zabaw wraz z urządzeniami</t>
  </si>
  <si>
    <t>O*- wartość odtworzeniowa okeślona przez rzeczoznawce budowlanego</t>
  </si>
  <si>
    <t>O-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t>
  </si>
  <si>
    <t>O*</t>
  </si>
  <si>
    <t>ogień i inne zdarzenia losowe- dewastacja</t>
  </si>
  <si>
    <t>ogień i inne zdarzenia losowe- przepięcia</t>
  </si>
  <si>
    <t>elektronika- przepięcia</t>
  </si>
  <si>
    <t>szyby</t>
  </si>
  <si>
    <t>kradzież oraz wandalizm</t>
  </si>
  <si>
    <t>ogień i inne zdarzenia losowe- huragan</t>
  </si>
  <si>
    <t>odpowiedzialność cywilna</t>
  </si>
  <si>
    <t>Odpowiedzialność cywilna</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</si>
</sst>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d/mm/yyyy"/>
    <numFmt numFmtId="182" formatCode="_-* #,##0.00\ [$zł-415]_-;\-* #,##0.00\ [$zł-415]_-;_-* &quot;-&quot;??\ [$zł-415]_-;_-@_-"/>
  </numFmts>
  <fonts count="63">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i/>
      <sz val="12"/>
      <name val="Arial"/>
      <family val="2"/>
    </font>
    <font>
      <sz val="10"/>
      <color indexed="8"/>
      <name val="Arial"/>
      <family val="2"/>
    </font>
    <font>
      <b/>
      <sz val="13"/>
      <name val="Arial"/>
      <family val="2"/>
    </font>
    <font>
      <b/>
      <i/>
      <sz val="11"/>
      <name val="Arial"/>
      <family val="2"/>
    </font>
    <font>
      <b/>
      <sz val="11"/>
      <name val="Arial"/>
      <family val="2"/>
    </font>
    <font>
      <b/>
      <i/>
      <sz val="10"/>
      <name val="Arial"/>
      <family val="2"/>
    </font>
    <font>
      <b/>
      <i/>
      <u val="single"/>
      <sz val="10"/>
      <name val="Arial"/>
      <family val="2"/>
    </font>
    <font>
      <sz val="8"/>
      <name val="Tahoma"/>
      <family val="0"/>
    </font>
    <font>
      <b/>
      <sz val="8"/>
      <name val="Tahoma"/>
      <family val="0"/>
    </font>
    <font>
      <b/>
      <sz val="14"/>
      <name val="Times New Roman"/>
      <family val="1"/>
    </font>
    <font>
      <sz val="10"/>
      <name val="Arial CE"/>
      <family val="2"/>
    </font>
    <font>
      <i/>
      <sz val="10"/>
      <name val="Arial"/>
      <family val="2"/>
    </font>
    <font>
      <b/>
      <sz val="10"/>
      <color indexed="8"/>
      <name val="Arial"/>
      <family val="2"/>
    </font>
    <font>
      <b/>
      <i/>
      <sz val="10"/>
      <color indexed="8"/>
      <name val="Arial"/>
      <family val="2"/>
    </font>
    <font>
      <sz val="8"/>
      <name val="Arial"/>
      <family val="0"/>
    </font>
    <font>
      <b/>
      <sz val="10"/>
      <name val="Arial CE"/>
      <family val="0"/>
    </font>
    <font>
      <sz val="11"/>
      <name val="Arial"/>
      <family val="2"/>
    </font>
    <font>
      <sz val="9"/>
      <name val="Arial"/>
      <family val="0"/>
    </font>
    <font>
      <b/>
      <sz val="9"/>
      <name val="Arial"/>
      <family val="2"/>
    </font>
    <font>
      <b/>
      <sz val="10"/>
      <color indexed="60"/>
      <name val="Arial"/>
      <family val="2"/>
    </font>
    <font>
      <b/>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1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color indexed="63"/>
      </top>
      <bottom style="mediu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color indexed="63"/>
      </top>
      <bottom>
        <color indexed="63"/>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15" fillId="0" borderId="0">
      <alignment/>
      <protection/>
    </xf>
    <xf numFmtId="0" fontId="0" fillId="0" borderId="0">
      <alignment/>
      <protection/>
    </xf>
    <xf numFmtId="0" fontId="55"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5" fillId="0" borderId="0" applyFont="0" applyFill="0" applyBorder="0" applyAlignment="0" applyProtection="0"/>
    <xf numFmtId="0" fontId="60" fillId="32" borderId="0" applyNumberFormat="0" applyBorder="0" applyAlignment="0" applyProtection="0"/>
  </cellStyleXfs>
  <cellXfs count="428">
    <xf numFmtId="0" fontId="0" fillId="0" borderId="0" xfId="0"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ill="1" applyAlignment="1">
      <alignment vertic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0" xfId="0" applyFont="1" applyFill="1" applyBorder="1" applyAlignment="1">
      <alignment vertical="center"/>
    </xf>
    <xf numFmtId="0" fontId="0" fillId="0" borderId="0" xfId="0" applyFont="1" applyFill="1" applyAlignment="1">
      <alignment/>
    </xf>
    <xf numFmtId="0" fontId="1" fillId="0" borderId="0" xfId="0" applyFont="1" applyAlignment="1">
      <alignment/>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0" xfId="0" applyFont="1" applyFill="1" applyBorder="1" applyAlignment="1">
      <alignment/>
    </xf>
    <xf numFmtId="168" fontId="0" fillId="0" borderId="10" xfId="0" applyNumberFormat="1" applyFont="1" applyFill="1" applyBorder="1" applyAlignment="1">
      <alignment horizontal="center" vertical="center" wrapText="1"/>
    </xf>
    <xf numFmtId="168" fontId="0" fillId="0" borderId="0" xfId="0" applyNumberFormat="1" applyFont="1" applyAlignment="1">
      <alignment horizontal="right"/>
    </xf>
    <xf numFmtId="168" fontId="16" fillId="0" borderId="0" xfId="0" applyNumberFormat="1" applyFont="1" applyAlignment="1">
      <alignment horizontal="center"/>
    </xf>
    <xf numFmtId="0" fontId="0" fillId="0" borderId="10" xfId="0" applyFont="1" applyFill="1" applyBorder="1" applyAlignment="1">
      <alignment horizontal="left" vertical="center" wrapText="1"/>
    </xf>
    <xf numFmtId="0" fontId="0" fillId="0" borderId="0" xfId="0" applyFont="1" applyAlignment="1">
      <alignment horizontal="right"/>
    </xf>
    <xf numFmtId="168" fontId="1" fillId="0" borderId="0" xfId="0" applyNumberFormat="1" applyFont="1" applyAlignment="1">
      <alignment horizontal="right"/>
    </xf>
    <xf numFmtId="168" fontId="0" fillId="0" borderId="0" xfId="0" applyNumberFormat="1" applyFont="1" applyAlignment="1">
      <alignment horizontal="right" wrapText="1"/>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horizontal="center"/>
    </xf>
    <xf numFmtId="168" fontId="0" fillId="0" borderId="0" xfId="0" applyNumberFormat="1" applyFont="1" applyAlignment="1">
      <alignment horizontal="center" wrapText="1"/>
    </xf>
    <xf numFmtId="168" fontId="0" fillId="0" borderId="0" xfId="0" applyNumberFormat="1" applyAlignment="1">
      <alignment/>
    </xf>
    <xf numFmtId="168" fontId="7" fillId="0" borderId="0" xfId="0" applyNumberFormat="1" applyFont="1" applyAlignment="1">
      <alignment horizontal="right"/>
    </xf>
    <xf numFmtId="168" fontId="0" fillId="0" borderId="0" xfId="0" applyNumberFormat="1" applyFill="1" applyAlignment="1">
      <alignment/>
    </xf>
    <xf numFmtId="0" fontId="0" fillId="0" borderId="0" xfId="0" applyAlignment="1">
      <alignment horizontal="center"/>
    </xf>
    <xf numFmtId="0" fontId="0" fillId="0" borderId="0" xfId="0" applyFont="1" applyAlignment="1">
      <alignment wrapText="1"/>
    </xf>
    <xf numFmtId="168" fontId="1" fillId="0" borderId="0" xfId="0" applyNumberFormat="1" applyFont="1" applyAlignment="1">
      <alignment horizontal="center" wrapText="1"/>
    </xf>
    <xf numFmtId="0" fontId="1" fillId="0" borderId="0" xfId="0" applyFont="1" applyFill="1" applyBorder="1" applyAlignment="1">
      <alignment horizontal="center" vertical="center" wrapText="1"/>
    </xf>
    <xf numFmtId="168" fontId="1" fillId="0" borderId="0" xfId="0" applyNumberFormat="1" applyFont="1" applyFill="1" applyBorder="1" applyAlignment="1">
      <alignment vertical="center" wrapText="1"/>
    </xf>
    <xf numFmtId="0" fontId="1" fillId="0" borderId="0" xfId="0" applyFont="1" applyAlignment="1">
      <alignment horizontal="right" wrapText="1"/>
    </xf>
    <xf numFmtId="0" fontId="10" fillId="0" borderId="0" xfId="0" applyFont="1" applyAlignment="1">
      <alignment/>
    </xf>
    <xf numFmtId="168" fontId="0" fillId="0" borderId="0" xfId="0" applyNumberFormat="1" applyFont="1" applyAlignment="1">
      <alignment horizontal="left"/>
    </xf>
    <xf numFmtId="0" fontId="0" fillId="0" borderId="10" xfId="0" applyFill="1" applyBorder="1" applyAlignment="1">
      <alignment/>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0" xfId="0" applyFont="1" applyFill="1" applyBorder="1" applyAlignment="1">
      <alignment vertical="center"/>
    </xf>
    <xf numFmtId="0" fontId="0" fillId="0" borderId="13" xfId="0" applyFont="1" applyFill="1" applyBorder="1" applyAlignment="1">
      <alignment vertical="center" wrapText="1"/>
    </xf>
    <xf numFmtId="0" fontId="0" fillId="0" borderId="0" xfId="0" applyNumberFormat="1" applyFont="1" applyAlignment="1">
      <alignment/>
    </xf>
    <xf numFmtId="0" fontId="1" fillId="0" borderId="0" xfId="0" applyNumberFormat="1" applyFont="1" applyAlignment="1">
      <alignment horizontal="right"/>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Alignment="1" applyProtection="1">
      <alignment/>
      <protection/>
    </xf>
    <xf numFmtId="44" fontId="0" fillId="0" borderId="10" xfId="62" applyFont="1" applyFill="1" applyBorder="1" applyAlignment="1">
      <alignment horizontal="right" vertical="center" wrapText="1"/>
    </xf>
    <xf numFmtId="44" fontId="0" fillId="0" borderId="10" xfId="62"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quotePrefix="1">
      <alignment horizontal="center" vertical="center"/>
    </xf>
    <xf numFmtId="0" fontId="0" fillId="0" borderId="10" xfId="0" applyFont="1" applyFill="1" applyBorder="1" applyAlignment="1" quotePrefix="1">
      <alignment horizontal="center" vertical="center"/>
    </xf>
    <xf numFmtId="49" fontId="0" fillId="0" borderId="17"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49" fontId="0" fillId="0" borderId="10" xfId="0" applyNumberFormat="1" applyFont="1" applyFill="1" applyBorder="1" applyAlignment="1" quotePrefix="1">
      <alignment horizontal="center" vertical="center"/>
    </xf>
    <xf numFmtId="0" fontId="0" fillId="0" borderId="11"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1"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181" fontId="0" fillId="0" borderId="25"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7" xfId="0" applyFill="1" applyBorder="1" applyAlignment="1">
      <alignment horizontal="center" vertical="center"/>
    </xf>
    <xf numFmtId="0" fontId="1" fillId="0" borderId="28" xfId="0" applyFont="1" applyBorder="1" applyAlignment="1">
      <alignment horizontal="center"/>
    </xf>
    <xf numFmtId="0" fontId="1" fillId="0" borderId="29" xfId="0" applyFont="1" applyBorder="1" applyAlignment="1">
      <alignment horizontal="center"/>
    </xf>
    <xf numFmtId="168" fontId="1" fillId="0" borderId="29" xfId="0" applyNumberFormat="1" applyFont="1" applyFill="1" applyBorder="1" applyAlignment="1">
      <alignment horizontal="center" vertical="center" wrapText="1"/>
    </xf>
    <xf numFmtId="168" fontId="1" fillId="0" borderId="30" xfId="0" applyNumberFormat="1" applyFont="1" applyFill="1" applyBorder="1" applyAlignment="1">
      <alignment horizontal="center" vertical="center" wrapText="1"/>
    </xf>
    <xf numFmtId="0" fontId="0" fillId="0" borderId="26" xfId="0" applyBorder="1" applyAlignment="1">
      <alignment horizontal="center"/>
    </xf>
    <xf numFmtId="0" fontId="1" fillId="0" borderId="27" xfId="0" applyFont="1" applyFill="1" applyBorder="1" applyAlignment="1">
      <alignment horizontal="right"/>
    </xf>
    <xf numFmtId="168" fontId="1" fillId="0" borderId="27" xfId="0" applyNumberFormat="1" applyFont="1" applyFill="1" applyBorder="1" applyAlignment="1">
      <alignment vertical="center"/>
    </xf>
    <xf numFmtId="168" fontId="1" fillId="0" borderId="31" xfId="0" applyNumberFormat="1" applyFont="1" applyFill="1" applyBorder="1" applyAlignment="1">
      <alignment vertical="center"/>
    </xf>
    <xf numFmtId="0" fontId="0" fillId="0" borderId="11" xfId="0" applyFont="1" applyFill="1" applyBorder="1" applyAlignment="1">
      <alignment vertical="center" wrapText="1"/>
    </xf>
    <xf numFmtId="0" fontId="0" fillId="0" borderId="32" xfId="0" applyFont="1" applyFill="1" applyBorder="1" applyAlignment="1">
      <alignment vertical="center" wrapText="1"/>
    </xf>
    <xf numFmtId="0" fontId="0" fillId="0" borderId="16"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44" fontId="0" fillId="0" borderId="13" xfId="62" applyFont="1" applyFill="1" applyBorder="1" applyAlignment="1">
      <alignment horizontal="right" vertical="center" wrapText="1"/>
    </xf>
    <xf numFmtId="0" fontId="0" fillId="0" borderId="10" xfId="0" applyNumberFormat="1" applyFont="1" applyFill="1" applyBorder="1" applyAlignment="1">
      <alignment horizontal="center" vertical="center" wrapText="1"/>
    </xf>
    <xf numFmtId="8" fontId="0" fillId="0" borderId="10" xfId="0" applyNumberFormat="1" applyFont="1" applyFill="1" applyBorder="1" applyAlignment="1">
      <alignment horizontal="right" vertical="center" wrapText="1"/>
    </xf>
    <xf numFmtId="0" fontId="16" fillId="0" borderId="10"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168"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xf>
    <xf numFmtId="0" fontId="0" fillId="0" borderId="13" xfId="0" applyFont="1" applyFill="1" applyBorder="1" applyAlignment="1">
      <alignment horizontal="center" vertical="center"/>
    </xf>
    <xf numFmtId="44" fontId="0" fillId="0" borderId="13" xfId="62" applyFont="1" applyFill="1" applyBorder="1" applyAlignment="1">
      <alignment vertical="center" wrapText="1"/>
    </xf>
    <xf numFmtId="4" fontId="0" fillId="0" borderId="13" xfId="0" applyNumberFormat="1" applyFont="1" applyFill="1" applyBorder="1" applyAlignment="1">
      <alignment vertical="center" wrapText="1"/>
    </xf>
    <xf numFmtId="0" fontId="0" fillId="0" borderId="0" xfId="0" applyFont="1" applyFill="1" applyAlignment="1">
      <alignment/>
    </xf>
    <xf numFmtId="2" fontId="0" fillId="0" borderId="10" xfId="0" applyNumberFormat="1" applyFont="1" applyFill="1" applyBorder="1" applyAlignment="1">
      <alignment horizontal="center" vertical="center"/>
    </xf>
    <xf numFmtId="0" fontId="0" fillId="0" borderId="10" xfId="0" applyFont="1" applyFill="1" applyBorder="1" applyAlignment="1">
      <alignment/>
    </xf>
    <xf numFmtId="0" fontId="21" fillId="0" borderId="10"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wrapText="1"/>
    </xf>
    <xf numFmtId="0" fontId="0" fillId="0" borderId="13" xfId="0" applyFont="1" applyFill="1" applyBorder="1" applyAlignment="1">
      <alignment/>
    </xf>
    <xf numFmtId="0" fontId="0" fillId="0" borderId="10" xfId="0" applyFont="1" applyFill="1" applyBorder="1" applyAlignment="1">
      <alignment horizontal="center"/>
    </xf>
    <xf numFmtId="0" fontId="22"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6" fillId="0" borderId="10" xfId="0" applyNumberFormat="1" applyFont="1" applyFill="1" applyBorder="1" applyAlignment="1">
      <alignment horizontal="center"/>
    </xf>
    <xf numFmtId="0" fontId="0" fillId="0" borderId="32" xfId="0" applyFont="1" applyFill="1" applyBorder="1" applyAlignment="1">
      <alignment horizontal="center" vertical="center" wrapText="1"/>
    </xf>
    <xf numFmtId="0" fontId="61" fillId="0" borderId="0" xfId="0" applyFont="1" applyFill="1" applyAlignment="1">
      <alignment/>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15" fillId="0" borderId="10" xfId="0" applyFont="1" applyFill="1" applyBorder="1" applyAlignment="1">
      <alignment horizontal="center" vertical="center"/>
    </xf>
    <xf numFmtId="0" fontId="0" fillId="0" borderId="31" xfId="0" applyFill="1" applyBorder="1" applyAlignment="1">
      <alignment horizontal="center" vertical="center"/>
    </xf>
    <xf numFmtId="0" fontId="0" fillId="0" borderId="20" xfId="0" applyFill="1" applyBorder="1" applyAlignment="1">
      <alignment horizontal="center" vertical="center"/>
    </xf>
    <xf numFmtId="168" fontId="0" fillId="0" borderId="34" xfId="0" applyNumberFormat="1" applyFont="1" applyFill="1" applyBorder="1" applyAlignment="1">
      <alignment horizontal="right" vertical="center" wrapText="1"/>
    </xf>
    <xf numFmtId="0" fontId="0" fillId="0" borderId="10" xfId="0" applyFont="1" applyFill="1" applyBorder="1" applyAlignment="1">
      <alignment vertical="center"/>
    </xf>
    <xf numFmtId="44" fontId="0" fillId="0" borderId="10" xfId="62" applyFont="1" applyFill="1" applyBorder="1" applyAlignment="1">
      <alignment horizontal="right" vertical="center"/>
    </xf>
    <xf numFmtId="44" fontId="0" fillId="0" borderId="35" xfId="62" applyFont="1" applyFill="1" applyBorder="1" applyAlignment="1">
      <alignment horizontal="right" vertical="center"/>
    </xf>
    <xf numFmtId="49" fontId="0" fillId="0" borderId="10" xfId="0" applyNumberFormat="1" applyFont="1" applyFill="1" applyBorder="1" applyAlignment="1">
      <alignment vertical="center" wrapText="1"/>
    </xf>
    <xf numFmtId="168" fontId="0" fillId="0" borderId="10" xfId="0" applyNumberFormat="1" applyFill="1" applyBorder="1" applyAlignment="1">
      <alignment vertical="center"/>
    </xf>
    <xf numFmtId="168" fontId="0" fillId="0" borderId="35" xfId="0" applyNumberFormat="1" applyFill="1" applyBorder="1" applyAlignment="1">
      <alignment vertical="center"/>
    </xf>
    <xf numFmtId="44" fontId="0" fillId="0" borderId="10" xfId="62" applyFont="1" applyFill="1" applyBorder="1" applyAlignment="1">
      <alignment vertical="center"/>
    </xf>
    <xf numFmtId="44" fontId="0" fillId="0" borderId="35" xfId="62" applyFont="1" applyFill="1" applyBorder="1" applyAlignment="1">
      <alignment vertical="center"/>
    </xf>
    <xf numFmtId="44" fontId="0" fillId="0" borderId="11" xfId="62" applyFont="1" applyFill="1" applyBorder="1" applyAlignment="1">
      <alignment horizontal="right" vertical="center"/>
    </xf>
    <xf numFmtId="168" fontId="0" fillId="0" borderId="3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168"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8" fontId="0" fillId="0" borderId="13" xfId="0" applyNumberFormat="1" applyFont="1" applyFill="1" applyBorder="1" applyAlignment="1">
      <alignment horizontal="right" vertical="center" wrapText="1"/>
    </xf>
    <xf numFmtId="0" fontId="0" fillId="0" borderId="17" xfId="0" applyFont="1" applyFill="1" applyBorder="1" applyAlignment="1">
      <alignment/>
    </xf>
    <xf numFmtId="0" fontId="0" fillId="0" borderId="17" xfId="0" applyFill="1" applyBorder="1" applyAlignment="1">
      <alignment/>
    </xf>
    <xf numFmtId="0" fontId="0" fillId="0" borderId="17" xfId="0" applyFont="1" applyFill="1" applyBorder="1" applyAlignment="1">
      <alignment vertical="center" wrapText="1"/>
    </xf>
    <xf numFmtId="0" fontId="0" fillId="0" borderId="13" xfId="0" applyFont="1" applyFill="1" applyBorder="1" applyAlignment="1">
      <alignment horizontal="center" vertical="center"/>
    </xf>
    <xf numFmtId="0" fontId="22"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13" xfId="0" applyFont="1" applyFill="1" applyBorder="1" applyAlignment="1">
      <alignment horizontal="center" wrapText="1"/>
    </xf>
    <xf numFmtId="0" fontId="0" fillId="0" borderId="13" xfId="0" applyFont="1" applyFill="1" applyBorder="1" applyAlignment="1">
      <alignment/>
    </xf>
    <xf numFmtId="0" fontId="21"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0" fillId="0" borderId="17"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44" fontId="0" fillId="0" borderId="17" xfId="62" applyFont="1" applyFill="1" applyBorder="1" applyAlignment="1">
      <alignment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168" fontId="1" fillId="33" borderId="31" xfId="0" applyNumberFormat="1" applyFont="1" applyFill="1" applyBorder="1" applyAlignment="1">
      <alignment horizontal="right"/>
    </xf>
    <xf numFmtId="0" fontId="0" fillId="0" borderId="22" xfId="0" applyFont="1" applyFill="1" applyBorder="1" applyAlignment="1">
      <alignment vertical="center" wrapText="1"/>
    </xf>
    <xf numFmtId="0" fontId="1" fillId="0" borderId="23" xfId="0" applyFont="1" applyFill="1" applyBorder="1" applyAlignment="1">
      <alignment horizontal="center" vertical="center" wrapText="1"/>
    </xf>
    <xf numFmtId="168" fontId="1" fillId="0" borderId="23" xfId="0" applyNumberFormat="1" applyFont="1" applyFill="1" applyBorder="1" applyAlignment="1">
      <alignment horizontal="right" vertical="center" wrapText="1"/>
    </xf>
    <xf numFmtId="168" fontId="10" fillId="0" borderId="23" xfId="0" applyNumberFormat="1" applyFont="1" applyFill="1" applyBorder="1" applyAlignment="1">
      <alignment horizontal="center" vertical="center" wrapText="1"/>
    </xf>
    <xf numFmtId="0" fontId="0" fillId="0" borderId="23" xfId="0" applyNumberFormat="1" applyFont="1" applyFill="1" applyBorder="1" applyAlignment="1">
      <alignment vertical="center" wrapText="1"/>
    </xf>
    <xf numFmtId="44" fontId="1" fillId="0" borderId="23" xfId="62"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22" fillId="0" borderId="17" xfId="0" applyNumberFormat="1"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7" xfId="0" applyFont="1" applyFill="1" applyBorder="1" applyAlignment="1">
      <alignment/>
    </xf>
    <xf numFmtId="168" fontId="17" fillId="0" borderId="23" xfId="0" applyNumberFormat="1" applyFont="1" applyFill="1" applyBorder="1" applyAlignment="1">
      <alignment horizontal="right" vertical="center" wrapText="1"/>
    </xf>
    <xf numFmtId="168" fontId="18" fillId="0" borderId="23" xfId="0" applyNumberFormat="1" applyFont="1" applyFill="1" applyBorder="1" applyAlignment="1">
      <alignment horizontal="center" vertical="center" wrapText="1"/>
    </xf>
    <xf numFmtId="0" fontId="6" fillId="0" borderId="23" xfId="0" applyNumberFormat="1" applyFont="1" applyFill="1" applyBorder="1" applyAlignment="1">
      <alignment vertical="center" wrapText="1"/>
    </xf>
    <xf numFmtId="44" fontId="1" fillId="0" borderId="23" xfId="0" applyNumberFormat="1" applyFont="1" applyFill="1" applyBorder="1" applyAlignment="1">
      <alignment/>
    </xf>
    <xf numFmtId="44" fontId="0" fillId="0" borderId="17" xfId="62" applyFont="1" applyFill="1" applyBorder="1" applyAlignment="1">
      <alignment horizontal="right" vertical="center" wrapText="1"/>
    </xf>
    <xf numFmtId="0" fontId="1" fillId="0" borderId="22" xfId="0" applyFont="1" applyFill="1" applyBorder="1" applyAlignment="1">
      <alignment horizontal="center" vertical="center" wrapText="1"/>
    </xf>
    <xf numFmtId="0" fontId="0" fillId="0" borderId="23" xfId="0" applyFill="1" applyBorder="1" applyAlignment="1">
      <alignment/>
    </xf>
    <xf numFmtId="0" fontId="0" fillId="0" borderId="24" xfId="0" applyFill="1" applyBorder="1" applyAlignment="1">
      <alignment/>
    </xf>
    <xf numFmtId="44" fontId="0" fillId="0" borderId="17" xfId="62" applyFont="1" applyFill="1" applyBorder="1" applyAlignment="1">
      <alignment horizontal="left" vertical="center" wrapText="1"/>
    </xf>
    <xf numFmtId="0" fontId="16" fillId="0" borderId="17" xfId="0" applyFont="1" applyFill="1" applyBorder="1" applyAlignment="1">
      <alignment vertical="center" wrapText="1"/>
    </xf>
    <xf numFmtId="168" fontId="16" fillId="0" borderId="23" xfId="0" applyNumberFormat="1" applyFont="1" applyFill="1" applyBorder="1" applyAlignment="1">
      <alignment horizontal="center" vertical="center" wrapText="1"/>
    </xf>
    <xf numFmtId="0" fontId="0" fillId="0" borderId="23" xfId="0" applyNumberFormat="1" applyFont="1" applyFill="1" applyBorder="1" applyAlignment="1">
      <alignment/>
    </xf>
    <xf numFmtId="168" fontId="0" fillId="0" borderId="16"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left" vertical="center" wrapText="1"/>
    </xf>
    <xf numFmtId="168" fontId="0" fillId="0" borderId="17" xfId="0" applyNumberFormat="1" applyFont="1" applyFill="1" applyBorder="1" applyAlignment="1">
      <alignment horizontal="right" vertical="center" wrapText="1"/>
    </xf>
    <xf numFmtId="0" fontId="0" fillId="0" borderId="17" xfId="0" applyFont="1" applyFill="1" applyBorder="1" applyAlignment="1">
      <alignment horizontal="center"/>
    </xf>
    <xf numFmtId="168" fontId="1" fillId="0" borderId="23" xfId="0" applyNumberFormat="1" applyFont="1" applyFill="1" applyBorder="1" applyAlignment="1">
      <alignment horizontal="right"/>
    </xf>
    <xf numFmtId="8" fontId="1" fillId="0" borderId="23" xfId="0" applyNumberFormat="1" applyFont="1" applyFill="1" applyBorder="1" applyAlignment="1">
      <alignment horizontal="right"/>
    </xf>
    <xf numFmtId="0" fontId="1" fillId="0" borderId="11" xfId="0" applyFont="1" applyFill="1" applyBorder="1" applyAlignment="1" applyProtection="1">
      <alignment horizontal="center" vertical="center" wrapText="1"/>
      <protection/>
    </xf>
    <xf numFmtId="0" fontId="1" fillId="34" borderId="11"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7" xfId="0" applyFont="1" applyFill="1" applyBorder="1" applyAlignment="1">
      <alignment vertical="center" wrapText="1"/>
    </xf>
    <xf numFmtId="0" fontId="0" fillId="0" borderId="20" xfId="0" applyFont="1" applyFill="1" applyBorder="1" applyAlignment="1">
      <alignment vertical="center" wrapText="1"/>
    </xf>
    <xf numFmtId="0" fontId="0" fillId="0" borderId="34" xfId="0" applyFont="1" applyFill="1" applyBorder="1" applyAlignment="1">
      <alignment/>
    </xf>
    <xf numFmtId="0" fontId="0" fillId="0" borderId="39" xfId="0" applyFont="1" applyFill="1" applyBorder="1" applyAlignment="1">
      <alignment vertical="center" wrapText="1"/>
    </xf>
    <xf numFmtId="0" fontId="0" fillId="0" borderId="35" xfId="0" applyFont="1" applyFill="1" applyBorder="1" applyAlignment="1">
      <alignment/>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4" xfId="0" applyFill="1" applyBorder="1" applyAlignment="1">
      <alignment/>
    </xf>
    <xf numFmtId="0" fontId="0" fillId="0" borderId="39" xfId="0" applyFont="1" applyFill="1" applyBorder="1" applyAlignment="1">
      <alignment horizontal="center" vertical="center" wrapText="1"/>
    </xf>
    <xf numFmtId="0" fontId="0" fillId="0" borderId="35" xfId="0" applyFill="1" applyBorder="1" applyAlignment="1">
      <alignment/>
    </xf>
    <xf numFmtId="0" fontId="21" fillId="0" borderId="37" xfId="0" applyFont="1" applyFill="1" applyBorder="1" applyAlignment="1">
      <alignment vertical="center" wrapText="1"/>
    </xf>
    <xf numFmtId="0" fontId="21" fillId="0" borderId="20" xfId="0" applyFont="1" applyFill="1" applyBorder="1" applyAlignment="1">
      <alignment vertical="center" wrapText="1"/>
    </xf>
    <xf numFmtId="0" fontId="0" fillId="0" borderId="34" xfId="0" applyFont="1" applyFill="1" applyBorder="1" applyAlignment="1">
      <alignment/>
    </xf>
    <xf numFmtId="0" fontId="21" fillId="0" borderId="39" xfId="0" applyFont="1" applyFill="1" applyBorder="1" applyAlignment="1">
      <alignment vertical="center" wrapText="1"/>
    </xf>
    <xf numFmtId="0" fontId="0" fillId="0" borderId="0" xfId="0" applyFont="1" applyFill="1" applyBorder="1" applyAlignment="1">
      <alignment/>
    </xf>
    <xf numFmtId="0" fontId="0" fillId="0" borderId="35" xfId="0" applyFont="1" applyFill="1" applyBorder="1" applyAlignment="1">
      <alignment/>
    </xf>
    <xf numFmtId="0" fontId="21" fillId="0" borderId="37"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0" fillId="0" borderId="38" xfId="0" applyFont="1" applyFill="1" applyBorder="1" applyAlignment="1">
      <alignment/>
    </xf>
    <xf numFmtId="0" fontId="0" fillId="0" borderId="34" xfId="0" applyFont="1" applyFill="1" applyBorder="1" applyAlignment="1">
      <alignment horizontal="center"/>
    </xf>
    <xf numFmtId="0" fontId="0" fillId="0" borderId="35"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ont="1" applyFill="1" applyBorder="1" applyAlignment="1">
      <alignment vertical="center"/>
    </xf>
    <xf numFmtId="168" fontId="0" fillId="0" borderId="19" xfId="0" applyNumberFormat="1" applyFont="1" applyFill="1" applyBorder="1" applyAlignment="1">
      <alignment horizontal="right" vertical="center" wrapText="1"/>
    </xf>
    <xf numFmtId="168" fontId="0" fillId="0" borderId="42" xfId="0" applyNumberFormat="1" applyFont="1" applyFill="1" applyBorder="1" applyAlignment="1">
      <alignment horizontal="right" vertical="center" wrapText="1"/>
    </xf>
    <xf numFmtId="44" fontId="0" fillId="0" borderId="43" xfId="62" applyFont="1" applyFill="1" applyBorder="1" applyAlignment="1">
      <alignment horizontal="right" vertical="center" wrapText="1"/>
    </xf>
    <xf numFmtId="0" fontId="0" fillId="0" borderId="21" xfId="0" applyFont="1" applyFill="1" applyBorder="1" applyAlignment="1">
      <alignment horizontal="center" vertical="center" wrapText="1"/>
    </xf>
    <xf numFmtId="0" fontId="1" fillId="0" borderId="40" xfId="0" applyFont="1" applyFill="1" applyBorder="1" applyAlignment="1">
      <alignment horizontal="center" vertical="center" wrapText="1"/>
    </xf>
    <xf numFmtId="168" fontId="1" fillId="0" borderId="41"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44" fontId="0" fillId="0" borderId="44" xfId="62" applyFont="1" applyFill="1" applyBorder="1" applyAlignment="1">
      <alignment horizontal="right" wrapText="1"/>
    </xf>
    <xf numFmtId="44" fontId="0" fillId="0" borderId="44" xfId="62" applyFont="1" applyFill="1" applyBorder="1" applyAlignment="1">
      <alignment horizontal="right" vertical="center" wrapText="1"/>
    </xf>
    <xf numFmtId="44" fontId="0" fillId="0" borderId="45" xfId="62" applyFont="1" applyFill="1" applyBorder="1" applyAlignment="1">
      <alignment horizontal="right" vertical="center" wrapText="1"/>
    </xf>
    <xf numFmtId="0" fontId="0" fillId="0" borderId="32" xfId="0" applyFont="1" applyFill="1" applyBorder="1" applyAlignment="1">
      <alignment vertical="center" wrapText="1"/>
    </xf>
    <xf numFmtId="0" fontId="0" fillId="0" borderId="32" xfId="0" applyFont="1" applyFill="1" applyBorder="1" applyAlignment="1">
      <alignment horizontal="center" vertical="center" wrapText="1"/>
    </xf>
    <xf numFmtId="44" fontId="0" fillId="0" borderId="46" xfId="62" applyFont="1" applyFill="1" applyBorder="1" applyAlignment="1">
      <alignment horizontal="right" wrapText="1"/>
    </xf>
    <xf numFmtId="0" fontId="0" fillId="0" borderId="22" xfId="0" applyFont="1" applyFill="1" applyBorder="1" applyAlignment="1">
      <alignment horizontal="center" vertical="center" wrapText="1"/>
    </xf>
    <xf numFmtId="0" fontId="1" fillId="0" borderId="23" xfId="0" applyFont="1" applyFill="1" applyBorder="1" applyAlignment="1">
      <alignment vertical="center" wrapText="1"/>
    </xf>
    <xf numFmtId="0" fontId="0" fillId="0" borderId="23" xfId="0" applyFont="1" applyFill="1" applyBorder="1" applyAlignment="1">
      <alignment horizontal="center" vertical="center" wrapText="1"/>
    </xf>
    <xf numFmtId="44" fontId="1" fillId="0" borderId="24" xfId="62" applyFont="1" applyFill="1" applyBorder="1" applyAlignment="1">
      <alignment horizontal="right" vertical="center" wrapText="1"/>
    </xf>
    <xf numFmtId="168" fontId="1" fillId="0" borderId="24" xfId="0" applyNumberFormat="1" applyFont="1" applyFill="1" applyBorder="1" applyAlignment="1">
      <alignment horizontal="right" wrapText="1"/>
    </xf>
    <xf numFmtId="168" fontId="1" fillId="33" borderId="30" xfId="0" applyNumberFormat="1" applyFont="1" applyFill="1" applyBorder="1" applyAlignment="1">
      <alignment horizontal="right" wrapText="1"/>
    </xf>
    <xf numFmtId="168" fontId="1" fillId="33" borderId="31" xfId="0" applyNumberFormat="1" applyFont="1" applyFill="1" applyBorder="1" applyAlignment="1">
      <alignment horizontal="right" wrapText="1"/>
    </xf>
    <xf numFmtId="168" fontId="1" fillId="33" borderId="24" xfId="0" applyNumberFormat="1" applyFont="1" applyFill="1" applyBorder="1" applyAlignment="1">
      <alignment horizontal="right" wrapText="1"/>
    </xf>
    <xf numFmtId="0" fontId="0" fillId="0" borderId="0" xfId="0" applyFont="1" applyFill="1" applyBorder="1" applyAlignment="1">
      <alignment horizontal="center"/>
    </xf>
    <xf numFmtId="0" fontId="1"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left" vertical="top" wrapText="1"/>
    </xf>
    <xf numFmtId="0" fontId="15" fillId="0" borderId="13" xfId="0" applyFont="1" applyFill="1" applyBorder="1" applyAlignment="1">
      <alignment horizontal="center" vertical="center"/>
    </xf>
    <xf numFmtId="0" fontId="6" fillId="0" borderId="13" xfId="0" applyFont="1" applyFill="1" applyBorder="1" applyAlignment="1">
      <alignment/>
    </xf>
    <xf numFmtId="0" fontId="6" fillId="0" borderId="13" xfId="0" applyNumberFormat="1" applyFont="1" applyFill="1" applyBorder="1" applyAlignment="1">
      <alignment horizontal="center"/>
    </xf>
    <xf numFmtId="168" fontId="1" fillId="0" borderId="24" xfId="0" applyNumberFormat="1" applyFont="1" applyFill="1" applyBorder="1" applyAlignment="1">
      <alignment horizontal="center" vertical="center" wrapText="1"/>
    </xf>
    <xf numFmtId="0" fontId="6" fillId="0" borderId="17" xfId="0" applyFont="1" applyFill="1" applyBorder="1" applyAlignment="1">
      <alignment/>
    </xf>
    <xf numFmtId="0" fontId="6" fillId="0" borderId="17" xfId="0" applyNumberFormat="1" applyFont="1" applyFill="1" applyBorder="1" applyAlignment="1">
      <alignment horizontal="center"/>
    </xf>
    <xf numFmtId="168" fontId="1" fillId="0" borderId="24" xfId="0" applyNumberFormat="1" applyFont="1" applyFill="1" applyBorder="1" applyAlignment="1">
      <alignment vertical="center" wrapText="1"/>
    </xf>
    <xf numFmtId="168" fontId="1" fillId="0" borderId="24" xfId="0" applyNumberFormat="1" applyFont="1" applyFill="1" applyBorder="1" applyAlignment="1">
      <alignment horizontal="right" vertical="center" wrapText="1"/>
    </xf>
    <xf numFmtId="0" fontId="14" fillId="0" borderId="22" xfId="0" applyFont="1" applyBorder="1" applyAlignment="1">
      <alignment horizontal="center" wrapText="1"/>
    </xf>
    <xf numFmtId="0" fontId="15" fillId="0" borderId="23" xfId="0" applyFont="1" applyBorder="1" applyAlignment="1">
      <alignment horizontal="center" vertical="center"/>
    </xf>
    <xf numFmtId="168" fontId="20" fillId="0" borderId="24" xfId="0" applyNumberFormat="1" applyFont="1" applyBorder="1" applyAlignment="1">
      <alignment horizontal="right" vertical="center" wrapText="1"/>
    </xf>
    <xf numFmtId="0" fontId="0" fillId="0" borderId="17" xfId="0" applyFont="1" applyFill="1" applyBorder="1" applyAlignment="1">
      <alignment horizontal="left" vertical="top" wrapText="1"/>
    </xf>
    <xf numFmtId="0" fontId="15" fillId="0" borderId="17" xfId="0" applyFont="1" applyFill="1" applyBorder="1" applyAlignment="1">
      <alignment horizontal="center" vertical="center"/>
    </xf>
    <xf numFmtId="44" fontId="6" fillId="0" borderId="38" xfId="62" applyFont="1" applyFill="1" applyBorder="1" applyAlignment="1">
      <alignment horizontal="right"/>
    </xf>
    <xf numFmtId="44" fontId="6" fillId="0" borderId="34" xfId="62" applyFont="1" applyFill="1" applyBorder="1" applyAlignment="1">
      <alignment horizontal="right"/>
    </xf>
    <xf numFmtId="44" fontId="6" fillId="0" borderId="35" xfId="62" applyFont="1" applyFill="1" applyBorder="1" applyAlignment="1">
      <alignment horizontal="right"/>
    </xf>
    <xf numFmtId="44" fontId="0" fillId="0" borderId="46" xfId="62" applyFont="1" applyFill="1" applyBorder="1" applyAlignment="1">
      <alignment horizontal="right" vertical="center" wrapText="1"/>
    </xf>
    <xf numFmtId="44" fontId="0" fillId="0" borderId="38" xfId="62" applyFont="1" applyFill="1" applyBorder="1" applyAlignment="1">
      <alignment horizontal="right" vertical="center" wrapText="1"/>
    </xf>
    <xf numFmtId="44" fontId="0" fillId="0" borderId="34" xfId="62" applyFont="1" applyFill="1" applyBorder="1" applyAlignment="1">
      <alignment horizontal="right" vertical="center" wrapText="1"/>
    </xf>
    <xf numFmtId="44" fontId="0" fillId="0" borderId="35" xfId="62" applyFont="1" applyFill="1" applyBorder="1" applyAlignment="1">
      <alignment horizontal="right" vertical="center" wrapText="1"/>
    </xf>
    <xf numFmtId="0" fontId="0" fillId="0" borderId="37" xfId="0" applyFont="1" applyFill="1" applyBorder="1" applyAlignment="1">
      <alignment horizontal="center" vertical="top" wrapText="1"/>
    </xf>
    <xf numFmtId="168" fontId="15" fillId="0" borderId="38" xfId="0" applyNumberFormat="1" applyFont="1" applyFill="1" applyBorder="1" applyAlignment="1">
      <alignment horizontal="right" vertical="center" wrapText="1"/>
    </xf>
    <xf numFmtId="0" fontId="0" fillId="0" borderId="20" xfId="0" applyFont="1" applyFill="1" applyBorder="1" applyAlignment="1">
      <alignment horizontal="center" vertical="top" wrapText="1"/>
    </xf>
    <xf numFmtId="168" fontId="15" fillId="0" borderId="34" xfId="0" applyNumberFormat="1" applyFont="1" applyFill="1" applyBorder="1" applyAlignment="1">
      <alignment horizontal="right" vertical="center" wrapText="1"/>
    </xf>
    <xf numFmtId="0" fontId="0" fillId="0" borderId="39" xfId="0" applyFont="1" applyFill="1" applyBorder="1" applyAlignment="1">
      <alignment horizontal="center" vertical="top" wrapText="1"/>
    </xf>
    <xf numFmtId="168" fontId="15" fillId="0" borderId="35" xfId="0" applyNumberFormat="1" applyFont="1" applyFill="1" applyBorder="1" applyAlignment="1">
      <alignment horizontal="right" vertical="center" wrapText="1"/>
    </xf>
    <xf numFmtId="0" fontId="0" fillId="0" borderId="22" xfId="0" applyFont="1" applyFill="1" applyBorder="1" applyAlignment="1">
      <alignment/>
    </xf>
    <xf numFmtId="0" fontId="1" fillId="0" borderId="23" xfId="0" applyFont="1" applyFill="1" applyBorder="1" applyAlignment="1">
      <alignment/>
    </xf>
    <xf numFmtId="0" fontId="0" fillId="0" borderId="23" xfId="0" applyFont="1" applyFill="1" applyBorder="1" applyAlignment="1">
      <alignment/>
    </xf>
    <xf numFmtId="44" fontId="1" fillId="0" borderId="24" xfId="62" applyFont="1" applyFill="1" applyBorder="1" applyAlignment="1">
      <alignment/>
    </xf>
    <xf numFmtId="0" fontId="0" fillId="0" borderId="18" xfId="0" applyFont="1" applyFill="1" applyBorder="1" applyAlignment="1">
      <alignment horizontal="center" vertical="center" wrapText="1"/>
    </xf>
    <xf numFmtId="0" fontId="0" fillId="0" borderId="19" xfId="0" applyFont="1" applyFill="1" applyBorder="1" applyAlignment="1">
      <alignment vertical="center" wrapText="1"/>
    </xf>
    <xf numFmtId="44" fontId="0" fillId="0" borderId="42" xfId="62" applyFont="1" applyFill="1" applyBorder="1" applyAlignment="1">
      <alignment horizontal="right" vertical="center" wrapText="1"/>
    </xf>
    <xf numFmtId="44" fontId="0" fillId="0" borderId="36" xfId="62" applyFont="1" applyFill="1" applyBorder="1" applyAlignment="1">
      <alignment horizontal="right" vertical="center" wrapText="1"/>
    </xf>
    <xf numFmtId="44" fontId="0" fillId="0" borderId="34" xfId="62" applyFont="1" applyFill="1" applyBorder="1" applyAlignment="1">
      <alignment vertical="center" wrapText="1"/>
    </xf>
    <xf numFmtId="44" fontId="0" fillId="0" borderId="47" xfId="62" applyFont="1" applyFill="1" applyBorder="1" applyAlignment="1">
      <alignment horizontal="right" vertical="center" wrapText="1"/>
    </xf>
    <xf numFmtId="168" fontId="0" fillId="0" borderId="34" xfId="0" applyNumberFormat="1" applyFont="1" applyFill="1" applyBorder="1" applyAlignment="1">
      <alignment horizontal="right" vertical="center" wrapText="1"/>
    </xf>
    <xf numFmtId="0" fontId="15" fillId="0" borderId="27" xfId="0" applyFont="1" applyBorder="1" applyAlignment="1">
      <alignment horizontal="center" vertical="center"/>
    </xf>
    <xf numFmtId="168" fontId="20" fillId="0" borderId="31" xfId="0" applyNumberFormat="1" applyFont="1" applyBorder="1" applyAlignment="1">
      <alignment horizontal="right" vertical="center" wrapText="1"/>
    </xf>
    <xf numFmtId="0" fontId="0" fillId="0" borderId="19" xfId="0" applyFont="1" applyFill="1" applyBorder="1" applyAlignment="1">
      <alignment vertical="top" wrapText="1"/>
    </xf>
    <xf numFmtId="0" fontId="0" fillId="0" borderId="19" xfId="0" applyFont="1" applyFill="1" applyBorder="1" applyAlignment="1">
      <alignment horizontal="center" vertical="top" wrapText="1"/>
    </xf>
    <xf numFmtId="168" fontId="0" fillId="0" borderId="42" xfId="0" applyNumberFormat="1" applyFont="1" applyFill="1" applyBorder="1" applyAlignment="1">
      <alignment horizontal="right" vertical="center"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68" fontId="0" fillId="0" borderId="36"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32" xfId="0" applyFont="1" applyFill="1" applyBorder="1" applyAlignment="1">
      <alignment horizontal="center" vertical="center"/>
    </xf>
    <xf numFmtId="44" fontId="0" fillId="0" borderId="16" xfId="62" applyFont="1" applyFill="1" applyBorder="1" applyAlignment="1">
      <alignment horizontal="right" vertical="center"/>
    </xf>
    <xf numFmtId="0" fontId="0" fillId="0" borderId="42" xfId="0" applyFont="1" applyFill="1" applyBorder="1" applyAlignment="1">
      <alignment horizontal="center" vertical="center"/>
    </xf>
    <xf numFmtId="0" fontId="0" fillId="0" borderId="36" xfId="0" applyFill="1" applyBorder="1" applyAlignment="1">
      <alignment horizontal="center" vertical="center"/>
    </xf>
    <xf numFmtId="0" fontId="23" fillId="35" borderId="22" xfId="0" applyFont="1" applyFill="1" applyBorder="1" applyAlignment="1">
      <alignment horizontal="center" vertical="center"/>
    </xf>
    <xf numFmtId="0" fontId="23" fillId="35" borderId="23" xfId="0" applyFont="1" applyFill="1" applyBorder="1" applyAlignment="1">
      <alignment horizontal="center" vertical="center"/>
    </xf>
    <xf numFmtId="0" fontId="1" fillId="35" borderId="23" xfId="0" applyFont="1" applyFill="1" applyBorder="1" applyAlignment="1">
      <alignment horizontal="center" vertical="center" wrapText="1"/>
    </xf>
    <xf numFmtId="0" fontId="23" fillId="35" borderId="23" xfId="0" applyFont="1" applyFill="1" applyBorder="1" applyAlignment="1">
      <alignment horizontal="center" vertical="center" wrapText="1"/>
    </xf>
    <xf numFmtId="0" fontId="23" fillId="35" borderId="24" xfId="0" applyFont="1" applyFill="1" applyBorder="1" applyAlignment="1">
      <alignment horizontal="center" vertical="center" wrapText="1"/>
    </xf>
    <xf numFmtId="168" fontId="1" fillId="0" borderId="31" xfId="0" applyNumberFormat="1" applyFont="1" applyFill="1" applyBorder="1" applyAlignment="1">
      <alignment vertical="center" wrapText="1"/>
    </xf>
    <xf numFmtId="44" fontId="0" fillId="0" borderId="0" xfId="62" applyFont="1" applyAlignment="1">
      <alignment/>
    </xf>
    <xf numFmtId="0" fontId="0" fillId="0" borderId="21" xfId="0" applyFill="1" applyBorder="1" applyAlignment="1">
      <alignment horizontal="center" vertical="center"/>
    </xf>
    <xf numFmtId="44" fontId="0" fillId="0" borderId="42" xfId="62" applyFont="1" applyFill="1" applyBorder="1" applyAlignment="1">
      <alignment vertical="center" wrapText="1"/>
    </xf>
    <xf numFmtId="168" fontId="0" fillId="0" borderId="13" xfId="0" applyNumberFormat="1" applyFont="1" applyFill="1" applyBorder="1" applyAlignment="1">
      <alignment horizontal="right" vertical="center" wrapText="1"/>
    </xf>
    <xf numFmtId="0" fontId="0" fillId="0" borderId="10" xfId="0" applyFont="1" applyBorder="1" applyAlignment="1">
      <alignment horizontal="center"/>
    </xf>
    <xf numFmtId="44" fontId="0" fillId="0" borderId="10" xfId="62" applyFont="1" applyBorder="1" applyAlignment="1">
      <alignment horizontal="center"/>
    </xf>
    <xf numFmtId="44" fontId="0" fillId="0" borderId="10" xfId="62" applyFont="1" applyBorder="1" applyAlignment="1">
      <alignment horizontal="center" wrapText="1"/>
    </xf>
    <xf numFmtId="0" fontId="0" fillId="0" borderId="17" xfId="0" applyFont="1" applyBorder="1" applyAlignment="1">
      <alignment horizontal="center"/>
    </xf>
    <xf numFmtId="44" fontId="0" fillId="0" borderId="17" xfId="62" applyFont="1" applyBorder="1" applyAlignment="1">
      <alignment horizontal="center" wrapText="1"/>
    </xf>
    <xf numFmtId="0" fontId="1" fillId="0" borderId="22" xfId="0" applyFont="1" applyBorder="1" applyAlignment="1">
      <alignment horizontal="center"/>
    </xf>
    <xf numFmtId="0" fontId="1" fillId="0" borderId="23" xfId="0" applyFont="1" applyBorder="1" applyAlignment="1">
      <alignment horizontal="center"/>
    </xf>
    <xf numFmtId="168" fontId="1" fillId="0" borderId="23" xfId="0" applyNumberFormat="1" applyFont="1" applyBorder="1" applyAlignment="1">
      <alignment horizontal="center" wrapText="1"/>
    </xf>
    <xf numFmtId="0" fontId="0" fillId="0" borderId="24" xfId="0" applyFont="1" applyBorder="1" applyAlignment="1">
      <alignment wrapText="1"/>
    </xf>
    <xf numFmtId="44" fontId="0" fillId="0" borderId="13" xfId="62" applyFont="1" applyFill="1" applyBorder="1" applyAlignment="1">
      <alignment horizontal="center" vertical="center" wrapText="1"/>
    </xf>
    <xf numFmtId="168" fontId="1" fillId="0" borderId="23"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0" xfId="0" applyFont="1" applyBorder="1" applyAlignment="1">
      <alignment horizontal="center"/>
    </xf>
    <xf numFmtId="0" fontId="0" fillId="0" borderId="34" xfId="0" applyFont="1" applyBorder="1" applyAlignment="1">
      <alignment horizontal="center"/>
    </xf>
    <xf numFmtId="0" fontId="0" fillId="0" borderId="34" xfId="0" applyFont="1" applyBorder="1" applyAlignment="1">
      <alignment horizontal="center"/>
    </xf>
    <xf numFmtId="0" fontId="0" fillId="0" borderId="34" xfId="0" applyFont="1" applyBorder="1" applyAlignment="1">
      <alignment horizontal="center" wrapText="1"/>
    </xf>
    <xf numFmtId="0" fontId="0" fillId="0" borderId="39" xfId="0" applyFont="1" applyBorder="1" applyAlignment="1">
      <alignment horizontal="center"/>
    </xf>
    <xf numFmtId="0" fontId="0" fillId="0" borderId="35" xfId="0" applyFont="1" applyBorder="1" applyAlignment="1">
      <alignment horizontal="center" wrapText="1"/>
    </xf>
    <xf numFmtId="0" fontId="61" fillId="0" borderId="0" xfId="0" applyFont="1" applyAlignment="1">
      <alignment horizontal="center"/>
    </xf>
    <xf numFmtId="168" fontId="61" fillId="0" borderId="0" xfId="0" applyNumberFormat="1" applyFont="1" applyAlignment="1">
      <alignment horizontal="center" wrapText="1"/>
    </xf>
    <xf numFmtId="0" fontId="1" fillId="36" borderId="48" xfId="0" applyFont="1" applyFill="1" applyBorder="1" applyAlignment="1">
      <alignment horizontal="left" vertical="center" wrapText="1"/>
    </xf>
    <xf numFmtId="0" fontId="1" fillId="36" borderId="49" xfId="0" applyFont="1" applyFill="1" applyBorder="1" applyAlignment="1">
      <alignment horizontal="left" vertical="center" wrapText="1"/>
    </xf>
    <xf numFmtId="0" fontId="1" fillId="36" borderId="50" xfId="0" applyFont="1" applyFill="1" applyBorder="1" applyAlignment="1">
      <alignment horizontal="left" vertical="center" wrapText="1"/>
    </xf>
    <xf numFmtId="0" fontId="1" fillId="0" borderId="19"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37" borderId="42" xfId="0" applyFont="1" applyFill="1" applyBorder="1" applyAlignment="1" applyProtection="1">
      <alignment horizontal="center" vertical="center" wrapText="1"/>
      <protection/>
    </xf>
    <xf numFmtId="0" fontId="1" fillId="37" borderId="36" xfId="0" applyFont="1" applyFill="1" applyBorder="1" applyAlignment="1" applyProtection="1">
      <alignment horizontal="center" vertical="center" wrapText="1"/>
      <protection/>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 fillId="33" borderId="57" xfId="0" applyFont="1" applyFill="1" applyBorder="1" applyAlignment="1">
      <alignment horizontal="center"/>
    </xf>
    <xf numFmtId="0" fontId="1" fillId="33" borderId="58" xfId="0" applyFont="1" applyFill="1" applyBorder="1" applyAlignment="1">
      <alignment horizontal="center"/>
    </xf>
    <xf numFmtId="44" fontId="1" fillId="36" borderId="48" xfId="62" applyFont="1" applyFill="1" applyBorder="1" applyAlignment="1">
      <alignment horizontal="left" vertical="center" wrapText="1"/>
    </xf>
    <xf numFmtId="44" fontId="1" fillId="36" borderId="49" xfId="62" applyFont="1" applyFill="1" applyBorder="1" applyAlignment="1">
      <alignment horizontal="left" vertical="center" wrapText="1"/>
    </xf>
    <xf numFmtId="44" fontId="1" fillId="36" borderId="50" xfId="62"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8"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34" borderId="19" xfId="0" applyFont="1" applyFill="1" applyBorder="1" applyAlignment="1" applyProtection="1">
      <alignment horizontal="center" vertical="center" wrapText="1"/>
      <protection/>
    </xf>
    <xf numFmtId="0" fontId="1" fillId="37" borderId="19" xfId="0" applyFont="1" applyFill="1" applyBorder="1" applyAlignment="1" applyProtection="1">
      <alignment horizontal="center" vertical="center" wrapText="1"/>
      <protection/>
    </xf>
    <xf numFmtId="0" fontId="1" fillId="37" borderId="11" xfId="0" applyFont="1" applyFill="1" applyBorder="1" applyAlignment="1" applyProtection="1">
      <alignment horizontal="center" vertical="center" wrapText="1"/>
      <protection/>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 fillId="33" borderId="26" xfId="0" applyFont="1" applyFill="1" applyBorder="1" applyAlignment="1">
      <alignment horizontal="center" wrapText="1"/>
    </xf>
    <xf numFmtId="0" fontId="1" fillId="33" borderId="27" xfId="0" applyFont="1" applyFill="1" applyBorder="1" applyAlignment="1">
      <alignment horizontal="center" wrapText="1"/>
    </xf>
    <xf numFmtId="0" fontId="1" fillId="36" borderId="28" xfId="0" applyFont="1" applyFill="1" applyBorder="1" applyAlignment="1">
      <alignment horizontal="left" vertical="center" wrapText="1"/>
    </xf>
    <xf numFmtId="0" fontId="1" fillId="36" borderId="29" xfId="0" applyFont="1" applyFill="1" applyBorder="1" applyAlignment="1">
      <alignment horizontal="left" vertical="center" wrapText="1"/>
    </xf>
    <xf numFmtId="0" fontId="1" fillId="36" borderId="30" xfId="0" applyFont="1" applyFill="1" applyBorder="1" applyAlignment="1">
      <alignment horizontal="left" vertical="center" wrapText="1"/>
    </xf>
    <xf numFmtId="0" fontId="1" fillId="36" borderId="22"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36" borderId="24"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48" xfId="0" applyFont="1" applyBorder="1" applyAlignment="1">
      <alignment horizontal="center" vertical="top" wrapText="1"/>
    </xf>
    <xf numFmtId="0" fontId="1" fillId="0" borderId="59" xfId="0" applyFont="1" applyBorder="1" applyAlignment="1">
      <alignment horizontal="center" vertical="top" wrapText="1"/>
    </xf>
    <xf numFmtId="0" fontId="1" fillId="33" borderId="22" xfId="0" applyFont="1" applyFill="1" applyBorder="1" applyAlignment="1">
      <alignment horizontal="center" wrapText="1"/>
    </xf>
    <xf numFmtId="0" fontId="1" fillId="33" borderId="23" xfId="0" applyFont="1" applyFill="1" applyBorder="1" applyAlignment="1">
      <alignment horizontal="center"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36" borderId="48" xfId="0" applyFont="1" applyFill="1" applyBorder="1" applyAlignment="1">
      <alignment horizontal="left" vertical="top" wrapText="1"/>
    </xf>
    <xf numFmtId="0" fontId="1" fillId="36" borderId="49" xfId="0" applyFont="1" applyFill="1" applyBorder="1" applyAlignment="1">
      <alignment horizontal="left" vertical="top" wrapText="1"/>
    </xf>
    <xf numFmtId="0" fontId="1" fillId="36" borderId="50" xfId="0" applyFont="1" applyFill="1" applyBorder="1" applyAlignment="1">
      <alignment horizontal="left" vertical="top" wrapText="1"/>
    </xf>
    <xf numFmtId="0" fontId="1" fillId="33" borderId="28" xfId="0" applyFont="1" applyFill="1" applyBorder="1" applyAlignment="1">
      <alignment horizontal="center" wrapText="1"/>
    </xf>
    <xf numFmtId="0" fontId="1" fillId="33" borderId="29" xfId="0" applyFont="1" applyFill="1" applyBorder="1" applyAlignment="1">
      <alignment horizontal="center"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5" fillId="0" borderId="0" xfId="0" applyFont="1" applyFill="1" applyBorder="1" applyAlignment="1">
      <alignment horizontal="right" vertical="center"/>
    </xf>
    <xf numFmtId="0" fontId="1" fillId="0" borderId="1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20" xfId="0" applyFont="1" applyFill="1" applyBorder="1" applyAlignment="1">
      <alignment horizontal="center"/>
    </xf>
    <xf numFmtId="44" fontId="0" fillId="0" borderId="10" xfId="62" applyFont="1" applyFill="1" applyBorder="1" applyAlignment="1">
      <alignment horizontal="center"/>
    </xf>
    <xf numFmtId="0" fontId="0" fillId="0" borderId="34" xfId="0" applyFont="1" applyFill="1" applyBorder="1" applyAlignment="1">
      <alignment horizontal="center"/>
    </xf>
    <xf numFmtId="0" fontId="0" fillId="0" borderId="0" xfId="0" applyFont="1" applyFill="1"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2"/>
  <sheetViews>
    <sheetView zoomScale="120" zoomScaleNormal="120" zoomScalePageLayoutView="0" workbookViewId="0" topLeftCell="A1">
      <selection activeCell="D20" sqref="D20"/>
    </sheetView>
  </sheetViews>
  <sheetFormatPr defaultColWidth="9.140625" defaultRowHeight="12.75"/>
  <cols>
    <col min="1" max="1" width="5.421875" style="0" customWidth="1"/>
    <col min="2" max="2" width="43.8515625" style="0" customWidth="1"/>
    <col min="3" max="3" width="24.421875" style="0" customWidth="1"/>
    <col min="4" max="4" width="14.57421875" style="0" customWidth="1"/>
    <col min="5" max="5" width="12.7109375" style="35" customWidth="1"/>
    <col min="6" max="6" width="10.421875" style="35" customWidth="1"/>
    <col min="7" max="7" width="15.7109375" style="0" customWidth="1"/>
    <col min="8" max="8" width="17.140625" style="35" customWidth="1"/>
  </cols>
  <sheetData>
    <row r="1" spans="1:7" ht="12.75">
      <c r="A1" s="17" t="s">
        <v>77</v>
      </c>
      <c r="B1" s="9"/>
      <c r="G1" s="41"/>
    </row>
    <row r="2" ht="13.5" thickBot="1"/>
    <row r="3" spans="1:8" ht="24.75" thickBot="1">
      <c r="A3" s="81" t="s">
        <v>466</v>
      </c>
      <c r="B3" s="82" t="s">
        <v>10</v>
      </c>
      <c r="C3" s="82" t="s">
        <v>76</v>
      </c>
      <c r="D3" s="82" t="s">
        <v>11</v>
      </c>
      <c r="E3" s="82" t="s">
        <v>12</v>
      </c>
      <c r="F3" s="82" t="s">
        <v>8</v>
      </c>
      <c r="G3" s="83" t="s">
        <v>13</v>
      </c>
      <c r="H3" s="84" t="s">
        <v>479</v>
      </c>
    </row>
    <row r="4" spans="1:8" ht="26.25" thickBot="1">
      <c r="A4" s="311"/>
      <c r="B4" s="312" t="s">
        <v>469</v>
      </c>
      <c r="C4" s="313" t="s">
        <v>87</v>
      </c>
      <c r="D4" s="312" t="s">
        <v>470</v>
      </c>
      <c r="E4" s="312">
        <v>330920825</v>
      </c>
      <c r="F4" s="312"/>
      <c r="G4" s="314"/>
      <c r="H4" s="315"/>
    </row>
    <row r="5" spans="1:8" s="6" customFormat="1" ht="25.5" customHeight="1">
      <c r="A5" s="68">
        <v>1</v>
      </c>
      <c r="B5" s="69" t="s">
        <v>151</v>
      </c>
      <c r="C5" s="70" t="s">
        <v>87</v>
      </c>
      <c r="D5" s="71" t="s">
        <v>410</v>
      </c>
      <c r="E5" s="72" t="s">
        <v>88</v>
      </c>
      <c r="F5" s="73" t="s">
        <v>81</v>
      </c>
      <c r="G5" s="73">
        <v>60</v>
      </c>
      <c r="H5" s="309" t="s">
        <v>82</v>
      </c>
    </row>
    <row r="6" spans="1:8" s="10" customFormat="1" ht="25.5" customHeight="1">
      <c r="A6" s="74">
        <v>2</v>
      </c>
      <c r="B6" s="24" t="s">
        <v>160</v>
      </c>
      <c r="C6" s="2" t="s">
        <v>414</v>
      </c>
      <c r="D6" s="58" t="s">
        <v>415</v>
      </c>
      <c r="E6" s="61" t="s">
        <v>161</v>
      </c>
      <c r="F6" s="60" t="s">
        <v>83</v>
      </c>
      <c r="G6" s="60">
        <v>20</v>
      </c>
      <c r="H6" s="206" t="s">
        <v>82</v>
      </c>
    </row>
    <row r="7" spans="1:8" s="10" customFormat="1" ht="25.5" customHeight="1">
      <c r="A7" s="74">
        <v>3</v>
      </c>
      <c r="B7" s="24" t="s">
        <v>417</v>
      </c>
      <c r="C7" s="2" t="s">
        <v>195</v>
      </c>
      <c r="D7" s="2" t="s">
        <v>418</v>
      </c>
      <c r="E7" s="62" t="s">
        <v>196</v>
      </c>
      <c r="F7" s="2" t="s">
        <v>197</v>
      </c>
      <c r="G7" s="2">
        <v>48</v>
      </c>
      <c r="H7" s="206">
        <v>513</v>
      </c>
    </row>
    <row r="8" spans="1:8" s="10" customFormat="1" ht="25.5" customHeight="1">
      <c r="A8" s="74">
        <v>4</v>
      </c>
      <c r="B8" s="24" t="s">
        <v>79</v>
      </c>
      <c r="C8" s="2" t="s">
        <v>240</v>
      </c>
      <c r="D8" s="58" t="s">
        <v>422</v>
      </c>
      <c r="E8" s="59" t="s">
        <v>85</v>
      </c>
      <c r="F8" s="59" t="s">
        <v>84</v>
      </c>
      <c r="G8" s="59" t="s">
        <v>241</v>
      </c>
      <c r="H8" s="206">
        <v>478</v>
      </c>
    </row>
    <row r="9" spans="1:8" s="10" customFormat="1" ht="25.5" customHeight="1">
      <c r="A9" s="74">
        <v>5</v>
      </c>
      <c r="B9" s="24" t="s">
        <v>80</v>
      </c>
      <c r="C9" s="2" t="s">
        <v>266</v>
      </c>
      <c r="D9" s="75" t="s">
        <v>448</v>
      </c>
      <c r="E9" s="63" t="s">
        <v>86</v>
      </c>
      <c r="F9" s="64" t="s">
        <v>84</v>
      </c>
      <c r="G9" s="64" t="s">
        <v>267</v>
      </c>
      <c r="H9" s="206">
        <v>190</v>
      </c>
    </row>
    <row r="10" spans="1:8" s="10" customFormat="1" ht="25.5" customHeight="1">
      <c r="A10" s="74">
        <v>6</v>
      </c>
      <c r="B10" s="65" t="s">
        <v>294</v>
      </c>
      <c r="C10" s="2" t="s">
        <v>354</v>
      </c>
      <c r="D10" s="58" t="s">
        <v>459</v>
      </c>
      <c r="E10" s="59" t="s">
        <v>355</v>
      </c>
      <c r="F10" s="59" t="s">
        <v>356</v>
      </c>
      <c r="G10" s="59" t="s">
        <v>357</v>
      </c>
      <c r="H10" s="206">
        <v>440</v>
      </c>
    </row>
    <row r="11" spans="1:8" s="6" customFormat="1" ht="25.5">
      <c r="A11" s="74">
        <v>7</v>
      </c>
      <c r="B11" s="65" t="s">
        <v>295</v>
      </c>
      <c r="C11" s="2" t="s">
        <v>296</v>
      </c>
      <c r="D11" s="58" t="s">
        <v>458</v>
      </c>
      <c r="E11" s="66" t="s">
        <v>297</v>
      </c>
      <c r="F11" s="59" t="s">
        <v>298</v>
      </c>
      <c r="G11" s="59" t="s">
        <v>299</v>
      </c>
      <c r="H11" s="206" t="s">
        <v>82</v>
      </c>
    </row>
    <row r="12" spans="1:8" s="6" customFormat="1" ht="30" customHeight="1" thickBot="1">
      <c r="A12" s="76">
        <v>8</v>
      </c>
      <c r="B12" s="67" t="s">
        <v>319</v>
      </c>
      <c r="C12" s="77" t="s">
        <v>320</v>
      </c>
      <c r="D12" s="78" t="s">
        <v>452</v>
      </c>
      <c r="E12" s="79" t="s">
        <v>321</v>
      </c>
      <c r="F12" s="78" t="s">
        <v>322</v>
      </c>
      <c r="G12" s="80">
        <v>46</v>
      </c>
      <c r="H12" s="310">
        <v>252</v>
      </c>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W68"/>
  <sheetViews>
    <sheetView workbookViewId="0" topLeftCell="A1">
      <selection activeCell="G62" sqref="G62"/>
    </sheetView>
  </sheetViews>
  <sheetFormatPr defaultColWidth="9.140625" defaultRowHeight="12.75"/>
  <cols>
    <col min="1" max="1" width="4.28125" style="9" customWidth="1"/>
    <col min="2" max="2" width="28.7109375" style="9" customWidth="1"/>
    <col min="3" max="3" width="14.140625" style="11" customWidth="1"/>
    <col min="4" max="4" width="16.421875" style="22" customWidth="1"/>
    <col min="5" max="5" width="16.421875" style="23" customWidth="1"/>
    <col min="6" max="6" width="12.7109375" style="48" customWidth="1"/>
    <col min="7" max="7" width="22.57421875" style="9" customWidth="1"/>
    <col min="8" max="8" width="13.57421875" style="9" customWidth="1"/>
    <col min="9" max="9" width="36.140625" style="9" customWidth="1"/>
    <col min="10" max="10" width="20.00390625" style="9" customWidth="1"/>
    <col min="11" max="13" width="15.140625" style="9" customWidth="1"/>
    <col min="14" max="14" width="11.7109375" style="9" customWidth="1"/>
    <col min="15" max="15" width="11.00390625" style="9" customWidth="1"/>
    <col min="16" max="16" width="12.57421875" style="0" customWidth="1"/>
    <col min="17" max="19" width="11.00390625" style="0" customWidth="1"/>
    <col min="20" max="20" width="13.140625" style="0" customWidth="1"/>
    <col min="21" max="21" width="12.57421875" style="0" customWidth="1"/>
    <col min="22" max="22" width="16.00390625" style="0" customWidth="1"/>
    <col min="23" max="23" width="13.28125" style="0" customWidth="1"/>
  </cols>
  <sheetData>
    <row r="1" spans="4:5" ht="12.75">
      <c r="D1" s="42"/>
      <c r="E1" s="11"/>
    </row>
    <row r="2" spans="1:6" ht="13.5" thickBot="1">
      <c r="A2" s="17" t="s">
        <v>89</v>
      </c>
      <c r="F2" s="49"/>
    </row>
    <row r="3" spans="1:23" s="52" customFormat="1" ht="62.25" customHeight="1">
      <c r="A3" s="364" t="s">
        <v>42</v>
      </c>
      <c r="B3" s="347" t="s">
        <v>43</v>
      </c>
      <c r="C3" s="347" t="s">
        <v>44</v>
      </c>
      <c r="D3" s="347" t="s">
        <v>45</v>
      </c>
      <c r="E3" s="347" t="s">
        <v>46</v>
      </c>
      <c r="F3" s="345" t="s">
        <v>47</v>
      </c>
      <c r="G3" s="347" t="s">
        <v>62</v>
      </c>
      <c r="H3" s="347" t="s">
        <v>63</v>
      </c>
      <c r="I3" s="347" t="s">
        <v>14</v>
      </c>
      <c r="J3" s="347" t="s">
        <v>15</v>
      </c>
      <c r="K3" s="366" t="s">
        <v>48</v>
      </c>
      <c r="L3" s="366"/>
      <c r="M3" s="366"/>
      <c r="N3" s="347" t="s">
        <v>64</v>
      </c>
      <c r="O3" s="347"/>
      <c r="P3" s="347"/>
      <c r="Q3" s="347"/>
      <c r="R3" s="347"/>
      <c r="S3" s="347"/>
      <c r="T3" s="367" t="s">
        <v>49</v>
      </c>
      <c r="U3" s="367" t="s">
        <v>50</v>
      </c>
      <c r="V3" s="367" t="s">
        <v>51</v>
      </c>
      <c r="W3" s="349" t="s">
        <v>52</v>
      </c>
    </row>
    <row r="4" spans="1:23" s="52" customFormat="1" ht="62.25" customHeight="1" thickBot="1">
      <c r="A4" s="365"/>
      <c r="B4" s="348"/>
      <c r="C4" s="348"/>
      <c r="D4" s="348"/>
      <c r="E4" s="348"/>
      <c r="F4" s="346"/>
      <c r="G4" s="348"/>
      <c r="H4" s="348"/>
      <c r="I4" s="348"/>
      <c r="J4" s="348"/>
      <c r="K4" s="202" t="s">
        <v>53</v>
      </c>
      <c r="L4" s="202" t="s">
        <v>54</v>
      </c>
      <c r="M4" s="202" t="s">
        <v>55</v>
      </c>
      <c r="N4" s="201" t="s">
        <v>56</v>
      </c>
      <c r="O4" s="201" t="s">
        <v>57</v>
      </c>
      <c r="P4" s="201" t="s">
        <v>58</v>
      </c>
      <c r="Q4" s="201" t="s">
        <v>59</v>
      </c>
      <c r="R4" s="201" t="s">
        <v>60</v>
      </c>
      <c r="S4" s="201" t="s">
        <v>61</v>
      </c>
      <c r="T4" s="368"/>
      <c r="U4" s="368"/>
      <c r="V4" s="368"/>
      <c r="W4" s="350"/>
    </row>
    <row r="5" spans="1:23" ht="13.5" customHeight="1" thickBot="1">
      <c r="A5" s="342" t="s">
        <v>90</v>
      </c>
      <c r="B5" s="343"/>
      <c r="C5" s="343"/>
      <c r="D5" s="343"/>
      <c r="E5" s="343"/>
      <c r="F5" s="343"/>
      <c r="G5" s="343"/>
      <c r="H5" s="343"/>
      <c r="I5" s="343"/>
      <c r="J5" s="343"/>
      <c r="K5" s="343"/>
      <c r="L5" s="343"/>
      <c r="M5" s="343"/>
      <c r="N5" s="343"/>
      <c r="O5" s="343"/>
      <c r="P5" s="343"/>
      <c r="Q5" s="343"/>
      <c r="R5" s="343"/>
      <c r="S5" s="343"/>
      <c r="T5" s="343"/>
      <c r="U5" s="343"/>
      <c r="V5" s="343"/>
      <c r="W5" s="344"/>
    </row>
    <row r="6" spans="1:23" s="12" customFormat="1" ht="76.5">
      <c r="A6" s="203">
        <v>1</v>
      </c>
      <c r="B6" s="150" t="s">
        <v>78</v>
      </c>
      <c r="C6" s="108" t="s">
        <v>91</v>
      </c>
      <c r="D6" s="151" t="s">
        <v>92</v>
      </c>
      <c r="E6" s="151" t="s">
        <v>93</v>
      </c>
      <c r="F6" s="152">
        <v>1975</v>
      </c>
      <c r="G6" s="153">
        <v>6011000</v>
      </c>
      <c r="H6" s="108" t="s">
        <v>478</v>
      </c>
      <c r="I6" s="108" t="s">
        <v>95</v>
      </c>
      <c r="J6" s="108" t="s">
        <v>96</v>
      </c>
      <c r="K6" s="108" t="s">
        <v>97</v>
      </c>
      <c r="L6" s="108" t="s">
        <v>98</v>
      </c>
      <c r="M6" s="116" t="s">
        <v>99</v>
      </c>
      <c r="N6" s="116"/>
      <c r="O6" s="116"/>
      <c r="P6" s="116"/>
      <c r="Q6" s="116"/>
      <c r="R6" s="116"/>
      <c r="S6" s="116"/>
      <c r="T6" s="116">
        <v>2070</v>
      </c>
      <c r="U6" s="116">
        <v>3</v>
      </c>
      <c r="V6" s="116" t="s">
        <v>92</v>
      </c>
      <c r="W6" s="204" t="s">
        <v>93</v>
      </c>
    </row>
    <row r="7" spans="1:23" s="12" customFormat="1" ht="51">
      <c r="A7" s="205">
        <v>2</v>
      </c>
      <c r="B7" s="24" t="s">
        <v>100</v>
      </c>
      <c r="C7" s="2"/>
      <c r="D7" s="21" t="s">
        <v>92</v>
      </c>
      <c r="E7" s="21" t="s">
        <v>93</v>
      </c>
      <c r="F7" s="110">
        <v>1991</v>
      </c>
      <c r="G7" s="111">
        <v>847000</v>
      </c>
      <c r="H7" s="2" t="s">
        <v>478</v>
      </c>
      <c r="I7" s="2" t="s">
        <v>411</v>
      </c>
      <c r="J7" s="2" t="s">
        <v>101</v>
      </c>
      <c r="K7" s="2" t="s">
        <v>97</v>
      </c>
      <c r="L7" s="58" t="s">
        <v>102</v>
      </c>
      <c r="M7" s="58" t="s">
        <v>99</v>
      </c>
      <c r="N7" s="58"/>
      <c r="O7" s="58"/>
      <c r="P7" s="58"/>
      <c r="Q7" s="58"/>
      <c r="R7" s="58"/>
      <c r="S7" s="58"/>
      <c r="T7" s="58">
        <v>522</v>
      </c>
      <c r="U7" s="58">
        <v>1</v>
      </c>
      <c r="V7" s="58" t="s">
        <v>93</v>
      </c>
      <c r="W7" s="206" t="s">
        <v>93</v>
      </c>
    </row>
    <row r="8" spans="1:23" s="12" customFormat="1" ht="25.5">
      <c r="A8" s="205">
        <v>3</v>
      </c>
      <c r="B8" s="24" t="s">
        <v>103</v>
      </c>
      <c r="C8" s="2"/>
      <c r="D8" s="21" t="s">
        <v>92</v>
      </c>
      <c r="E8" s="21" t="s">
        <v>93</v>
      </c>
      <c r="F8" s="112"/>
      <c r="G8" s="111">
        <v>9846.31</v>
      </c>
      <c r="H8" s="2" t="s">
        <v>94</v>
      </c>
      <c r="I8" s="58"/>
      <c r="J8" s="58"/>
      <c r="K8" s="58"/>
      <c r="L8" s="58"/>
      <c r="M8" s="58"/>
      <c r="N8" s="58"/>
      <c r="O8" s="58"/>
      <c r="P8" s="58"/>
      <c r="Q8" s="58"/>
      <c r="R8" s="58"/>
      <c r="S8" s="58"/>
      <c r="T8" s="58"/>
      <c r="U8" s="58"/>
      <c r="V8" s="58"/>
      <c r="W8" s="206"/>
    </row>
    <row r="9" spans="1:23" s="12" customFormat="1" ht="25.5">
      <c r="A9" s="205">
        <v>4</v>
      </c>
      <c r="B9" s="24" t="s">
        <v>104</v>
      </c>
      <c r="C9" s="2"/>
      <c r="D9" s="21" t="s">
        <v>92</v>
      </c>
      <c r="E9" s="21" t="s">
        <v>93</v>
      </c>
      <c r="F9" s="112"/>
      <c r="G9" s="53">
        <v>40349.99</v>
      </c>
      <c r="H9" s="2" t="s">
        <v>94</v>
      </c>
      <c r="I9" s="58"/>
      <c r="J9" s="58"/>
      <c r="K9" s="58"/>
      <c r="L9" s="58"/>
      <c r="M9" s="58"/>
      <c r="N9" s="58"/>
      <c r="O9" s="58"/>
      <c r="P9" s="58"/>
      <c r="Q9" s="58"/>
      <c r="R9" s="58"/>
      <c r="S9" s="58"/>
      <c r="T9" s="58"/>
      <c r="U9" s="58"/>
      <c r="V9" s="58"/>
      <c r="W9" s="206"/>
    </row>
    <row r="10" spans="1:23" s="12" customFormat="1" ht="26.25" thickBot="1">
      <c r="A10" s="215">
        <v>5</v>
      </c>
      <c r="B10" s="196" t="s">
        <v>105</v>
      </c>
      <c r="C10" s="163"/>
      <c r="D10" s="164" t="s">
        <v>92</v>
      </c>
      <c r="E10" s="164" t="s">
        <v>93</v>
      </c>
      <c r="F10" s="303">
        <v>2013</v>
      </c>
      <c r="G10" s="185">
        <v>29633.13</v>
      </c>
      <c r="H10" s="163" t="s">
        <v>94</v>
      </c>
      <c r="I10" s="167"/>
      <c r="J10" s="167"/>
      <c r="K10" s="167"/>
      <c r="L10" s="167"/>
      <c r="M10" s="167"/>
      <c r="N10" s="167"/>
      <c r="O10" s="167"/>
      <c r="P10" s="167"/>
      <c r="Q10" s="167"/>
      <c r="R10" s="167"/>
      <c r="S10" s="167"/>
      <c r="T10" s="167"/>
      <c r="U10" s="167"/>
      <c r="V10" s="167"/>
      <c r="W10" s="228"/>
    </row>
    <row r="11" spans="1:23" s="6" customFormat="1" ht="13.5" thickBot="1">
      <c r="A11" s="362" t="s">
        <v>0</v>
      </c>
      <c r="B11" s="363" t="s">
        <v>0</v>
      </c>
      <c r="C11" s="363"/>
      <c r="D11" s="172"/>
      <c r="E11" s="173"/>
      <c r="F11" s="174"/>
      <c r="G11" s="200">
        <f>SUM(G6:G10)</f>
        <v>6937829.43</v>
      </c>
      <c r="H11" s="176"/>
      <c r="I11" s="176"/>
      <c r="J11" s="176"/>
      <c r="K11" s="176"/>
      <c r="L11" s="176"/>
      <c r="M11" s="176"/>
      <c r="N11" s="176"/>
      <c r="O11" s="176"/>
      <c r="P11" s="187"/>
      <c r="Q11" s="187"/>
      <c r="R11" s="187"/>
      <c r="S11" s="187"/>
      <c r="T11" s="187"/>
      <c r="U11" s="187"/>
      <c r="V11" s="187"/>
      <c r="W11" s="188"/>
    </row>
    <row r="12" spans="1:23" ht="12.75" customHeight="1" thickBot="1">
      <c r="A12" s="342" t="s">
        <v>168</v>
      </c>
      <c r="B12" s="343"/>
      <c r="C12" s="343"/>
      <c r="D12" s="343"/>
      <c r="E12" s="343"/>
      <c r="F12" s="343"/>
      <c r="G12" s="343"/>
      <c r="H12" s="343"/>
      <c r="I12" s="343"/>
      <c r="J12" s="343"/>
      <c r="K12" s="343"/>
      <c r="L12" s="343"/>
      <c r="M12" s="343"/>
      <c r="N12" s="343"/>
      <c r="O12" s="343"/>
      <c r="P12" s="343"/>
      <c r="Q12" s="343"/>
      <c r="R12" s="343"/>
      <c r="S12" s="343"/>
      <c r="T12" s="343"/>
      <c r="U12" s="343"/>
      <c r="V12" s="343"/>
      <c r="W12" s="344"/>
    </row>
    <row r="13" spans="1:23" s="12" customFormat="1" ht="63.75">
      <c r="A13" s="207">
        <v>1</v>
      </c>
      <c r="B13" s="50" t="s">
        <v>164</v>
      </c>
      <c r="C13" s="108" t="s">
        <v>162</v>
      </c>
      <c r="D13" s="151" t="s">
        <v>92</v>
      </c>
      <c r="E13" s="151" t="s">
        <v>92</v>
      </c>
      <c r="F13" s="113">
        <v>1282</v>
      </c>
      <c r="G13" s="320">
        <v>15700000</v>
      </c>
      <c r="H13" s="108" t="s">
        <v>486</v>
      </c>
      <c r="I13" s="116" t="s">
        <v>169</v>
      </c>
      <c r="J13" s="113" t="s">
        <v>414</v>
      </c>
      <c r="K13" s="116" t="s">
        <v>170</v>
      </c>
      <c r="L13" s="108" t="s">
        <v>171</v>
      </c>
      <c r="M13" s="113" t="s">
        <v>172</v>
      </c>
      <c r="N13" s="116" t="s">
        <v>174</v>
      </c>
      <c r="O13" s="116" t="s">
        <v>175</v>
      </c>
      <c r="P13" s="108" t="s">
        <v>176</v>
      </c>
      <c r="Q13" s="108" t="s">
        <v>177</v>
      </c>
      <c r="R13" s="116" t="s">
        <v>178</v>
      </c>
      <c r="S13" s="116" t="s">
        <v>175</v>
      </c>
      <c r="T13" s="116">
        <v>2200</v>
      </c>
      <c r="U13" s="116">
        <v>4</v>
      </c>
      <c r="V13" s="116" t="s">
        <v>173</v>
      </c>
      <c r="W13" s="204" t="s">
        <v>93</v>
      </c>
    </row>
    <row r="14" spans="1:23" s="12" customFormat="1" ht="25.5">
      <c r="A14" s="208">
        <v>2</v>
      </c>
      <c r="B14" s="51" t="s">
        <v>165</v>
      </c>
      <c r="C14" s="24"/>
      <c r="D14" s="21"/>
      <c r="E14" s="21"/>
      <c r="F14" s="56">
        <v>2010</v>
      </c>
      <c r="G14" s="114">
        <v>570475.38</v>
      </c>
      <c r="H14" s="2" t="s">
        <v>94</v>
      </c>
      <c r="I14" s="115"/>
      <c r="J14" s="113" t="s">
        <v>414</v>
      </c>
      <c r="K14" s="20"/>
      <c r="L14" s="20"/>
      <c r="M14" s="20"/>
      <c r="N14" s="20"/>
      <c r="O14" s="20"/>
      <c r="P14" s="20"/>
      <c r="Q14" s="20"/>
      <c r="R14" s="20"/>
      <c r="S14" s="20"/>
      <c r="T14" s="20"/>
      <c r="U14" s="20"/>
      <c r="V14" s="20"/>
      <c r="W14" s="209"/>
    </row>
    <row r="15" spans="1:23" s="12" customFormat="1" ht="25.5">
      <c r="A15" s="208">
        <v>3</v>
      </c>
      <c r="B15" s="51" t="s">
        <v>166</v>
      </c>
      <c r="C15" s="24"/>
      <c r="D15" s="21"/>
      <c r="E15" s="21"/>
      <c r="F15" s="56">
        <v>1968</v>
      </c>
      <c r="G15" s="114">
        <v>3302.33</v>
      </c>
      <c r="H15" s="2" t="s">
        <v>94</v>
      </c>
      <c r="I15" s="115"/>
      <c r="J15" s="113" t="s">
        <v>414</v>
      </c>
      <c r="K15" s="20"/>
      <c r="L15" s="20"/>
      <c r="M15" s="20"/>
      <c r="N15" s="20"/>
      <c r="O15" s="20"/>
      <c r="P15" s="20"/>
      <c r="Q15" s="20"/>
      <c r="R15" s="20"/>
      <c r="S15" s="20"/>
      <c r="T15" s="20"/>
      <c r="U15" s="20"/>
      <c r="V15" s="20"/>
      <c r="W15" s="209"/>
    </row>
    <row r="16" spans="1:23" s="12" customFormat="1" ht="26.25" thickBot="1">
      <c r="A16" s="210">
        <v>4</v>
      </c>
      <c r="B16" s="103" t="s">
        <v>167</v>
      </c>
      <c r="C16" s="196"/>
      <c r="D16" s="164"/>
      <c r="E16" s="164"/>
      <c r="F16" s="131">
        <v>2010</v>
      </c>
      <c r="G16" s="197">
        <v>31484.15</v>
      </c>
      <c r="H16" s="163" t="s">
        <v>94</v>
      </c>
      <c r="I16" s="198"/>
      <c r="J16" s="106" t="s">
        <v>414</v>
      </c>
      <c r="K16" s="154"/>
      <c r="L16" s="154"/>
      <c r="M16" s="154"/>
      <c r="N16" s="154"/>
      <c r="O16" s="154"/>
      <c r="P16" s="154"/>
      <c r="Q16" s="154"/>
      <c r="R16" s="154"/>
      <c r="S16" s="154"/>
      <c r="T16" s="154"/>
      <c r="U16" s="154"/>
      <c r="V16" s="154"/>
      <c r="W16" s="211"/>
    </row>
    <row r="17" spans="1:23" s="6" customFormat="1" ht="13.5" thickBot="1">
      <c r="A17" s="362" t="s">
        <v>0</v>
      </c>
      <c r="B17" s="363" t="s">
        <v>0</v>
      </c>
      <c r="C17" s="363"/>
      <c r="D17" s="172"/>
      <c r="E17" s="173"/>
      <c r="F17" s="174"/>
      <c r="G17" s="199">
        <f>SUM(G13:G16)</f>
        <v>16305261.860000001</v>
      </c>
      <c r="H17" s="176"/>
      <c r="I17" s="176"/>
      <c r="J17" s="176"/>
      <c r="K17" s="176"/>
      <c r="L17" s="176"/>
      <c r="M17" s="176"/>
      <c r="N17" s="176"/>
      <c r="O17" s="176"/>
      <c r="P17" s="187"/>
      <c r="Q17" s="187"/>
      <c r="R17" s="187"/>
      <c r="S17" s="187"/>
      <c r="T17" s="187"/>
      <c r="U17" s="187"/>
      <c r="V17" s="187"/>
      <c r="W17" s="188"/>
    </row>
    <row r="18" spans="1:23" ht="12.75" customHeight="1" thickBot="1">
      <c r="A18" s="342" t="s">
        <v>198</v>
      </c>
      <c r="B18" s="343"/>
      <c r="C18" s="343"/>
      <c r="D18" s="343"/>
      <c r="E18" s="343"/>
      <c r="F18" s="343"/>
      <c r="G18" s="343"/>
      <c r="H18" s="343"/>
      <c r="I18" s="343"/>
      <c r="J18" s="343"/>
      <c r="K18" s="343"/>
      <c r="L18" s="343"/>
      <c r="M18" s="343"/>
      <c r="N18" s="343"/>
      <c r="O18" s="343"/>
      <c r="P18" s="343"/>
      <c r="Q18" s="343"/>
      <c r="R18" s="343"/>
      <c r="S18" s="343"/>
      <c r="T18" s="343"/>
      <c r="U18" s="343"/>
      <c r="V18" s="343"/>
      <c r="W18" s="344"/>
    </row>
    <row r="19" spans="1:23" s="6" customFormat="1" ht="26.25" thickBot="1">
      <c r="A19" s="212">
        <v>1</v>
      </c>
      <c r="B19" s="104" t="s">
        <v>199</v>
      </c>
      <c r="C19" s="107" t="s">
        <v>200</v>
      </c>
      <c r="D19" s="193" t="s">
        <v>92</v>
      </c>
      <c r="E19" s="193" t="s">
        <v>92</v>
      </c>
      <c r="F19" s="107" t="s">
        <v>201</v>
      </c>
      <c r="G19" s="308">
        <v>5040000</v>
      </c>
      <c r="H19" s="107" t="s">
        <v>478</v>
      </c>
      <c r="I19" s="194" t="s">
        <v>419</v>
      </c>
      <c r="J19" s="107" t="s">
        <v>202</v>
      </c>
      <c r="K19" s="107" t="s">
        <v>203</v>
      </c>
      <c r="L19" s="107" t="s">
        <v>204</v>
      </c>
      <c r="M19" s="107" t="s">
        <v>205</v>
      </c>
      <c r="N19" s="107" t="s">
        <v>206</v>
      </c>
      <c r="O19" s="107" t="s">
        <v>207</v>
      </c>
      <c r="P19" s="107" t="s">
        <v>206</v>
      </c>
      <c r="Q19" s="107" t="s">
        <v>206</v>
      </c>
      <c r="R19" s="107" t="s">
        <v>82</v>
      </c>
      <c r="S19" s="107" t="s">
        <v>207</v>
      </c>
      <c r="T19" s="195">
        <v>2530.47</v>
      </c>
      <c r="U19" s="195">
        <v>3</v>
      </c>
      <c r="V19" s="195" t="s">
        <v>173</v>
      </c>
      <c r="W19" s="213" t="s">
        <v>93</v>
      </c>
    </row>
    <row r="20" spans="1:23" s="6" customFormat="1" ht="13.5" thickBot="1">
      <c r="A20" s="362" t="s">
        <v>0</v>
      </c>
      <c r="B20" s="363"/>
      <c r="C20" s="363"/>
      <c r="D20" s="172"/>
      <c r="E20" s="173"/>
      <c r="F20" s="174"/>
      <c r="G20" s="184">
        <f>SUM(G19)</f>
        <v>5040000</v>
      </c>
      <c r="H20" s="176"/>
      <c r="I20" s="176"/>
      <c r="J20" s="176"/>
      <c r="K20" s="176"/>
      <c r="L20" s="176"/>
      <c r="M20" s="176"/>
      <c r="N20" s="176"/>
      <c r="O20" s="176"/>
      <c r="P20" s="187"/>
      <c r="Q20" s="187"/>
      <c r="R20" s="187"/>
      <c r="S20" s="187"/>
      <c r="T20" s="187"/>
      <c r="U20" s="187"/>
      <c r="V20" s="187"/>
      <c r="W20" s="188"/>
    </row>
    <row r="21" spans="1:23" ht="12.75" customHeight="1" thickBot="1">
      <c r="A21" s="342" t="s">
        <v>250</v>
      </c>
      <c r="B21" s="343"/>
      <c r="C21" s="343"/>
      <c r="D21" s="343"/>
      <c r="E21" s="343"/>
      <c r="F21" s="343"/>
      <c r="G21" s="343"/>
      <c r="H21" s="343"/>
      <c r="I21" s="343"/>
      <c r="J21" s="343"/>
      <c r="K21" s="343"/>
      <c r="L21" s="343"/>
      <c r="M21" s="343"/>
      <c r="N21" s="343"/>
      <c r="O21" s="343"/>
      <c r="P21" s="343"/>
      <c r="Q21" s="343"/>
      <c r="R21" s="343"/>
      <c r="S21" s="343"/>
      <c r="T21" s="343"/>
      <c r="U21" s="343"/>
      <c r="V21" s="343"/>
      <c r="W21" s="344"/>
    </row>
    <row r="22" spans="1:23" s="6" customFormat="1" ht="38.25">
      <c r="A22" s="203">
        <v>1</v>
      </c>
      <c r="B22" s="47" t="s">
        <v>199</v>
      </c>
      <c r="C22" s="108" t="s">
        <v>242</v>
      </c>
      <c r="D22" s="151" t="s">
        <v>92</v>
      </c>
      <c r="E22" s="151" t="s">
        <v>93</v>
      </c>
      <c r="F22" s="108">
        <v>1961</v>
      </c>
      <c r="G22" s="117">
        <v>4228000</v>
      </c>
      <c r="H22" s="108" t="s">
        <v>478</v>
      </c>
      <c r="I22" s="118" t="s">
        <v>423</v>
      </c>
      <c r="J22" s="108" t="s">
        <v>253</v>
      </c>
      <c r="K22" s="108" t="s">
        <v>254</v>
      </c>
      <c r="L22" s="108" t="s">
        <v>255</v>
      </c>
      <c r="M22" s="108" t="s">
        <v>256</v>
      </c>
      <c r="N22" s="108" t="s">
        <v>259</v>
      </c>
      <c r="O22" s="108" t="s">
        <v>206</v>
      </c>
      <c r="P22" s="108" t="s">
        <v>206</v>
      </c>
      <c r="Q22" s="108" t="s">
        <v>206</v>
      </c>
      <c r="R22" s="108" t="s">
        <v>206</v>
      </c>
      <c r="S22" s="108" t="s">
        <v>206</v>
      </c>
      <c r="T22" s="116">
        <v>2123</v>
      </c>
      <c r="U22" s="116">
        <v>2</v>
      </c>
      <c r="V22" s="116" t="s">
        <v>261</v>
      </c>
      <c r="W22" s="204" t="s">
        <v>92</v>
      </c>
    </row>
    <row r="23" spans="1:23" s="6" customFormat="1" ht="25.5">
      <c r="A23" s="205">
        <v>2</v>
      </c>
      <c r="B23" s="1" t="s">
        <v>243</v>
      </c>
      <c r="C23" s="2" t="s">
        <v>424</v>
      </c>
      <c r="D23" s="21" t="s">
        <v>92</v>
      </c>
      <c r="E23" s="21" t="s">
        <v>93</v>
      </c>
      <c r="F23" s="2">
        <v>1965</v>
      </c>
      <c r="G23" s="54">
        <v>896000</v>
      </c>
      <c r="H23" s="2" t="s">
        <v>478</v>
      </c>
      <c r="I23" s="1" t="s">
        <v>251</v>
      </c>
      <c r="J23" s="108" t="s">
        <v>253</v>
      </c>
      <c r="K23" s="2" t="s">
        <v>257</v>
      </c>
      <c r="L23" s="2" t="s">
        <v>255</v>
      </c>
      <c r="M23" s="2" t="s">
        <v>256</v>
      </c>
      <c r="N23" s="2" t="s">
        <v>259</v>
      </c>
      <c r="O23" s="2" t="s">
        <v>206</v>
      </c>
      <c r="P23" s="2" t="s">
        <v>206</v>
      </c>
      <c r="Q23" s="2" t="s">
        <v>206</v>
      </c>
      <c r="R23" s="2" t="s">
        <v>260</v>
      </c>
      <c r="S23" s="2" t="s">
        <v>206</v>
      </c>
      <c r="T23" s="58">
        <v>450</v>
      </c>
      <c r="U23" s="58">
        <v>1</v>
      </c>
      <c r="V23" s="58" t="s">
        <v>93</v>
      </c>
      <c r="W23" s="206" t="s">
        <v>93</v>
      </c>
    </row>
    <row r="24" spans="1:23" s="6" customFormat="1" ht="25.5">
      <c r="A24" s="205">
        <v>3</v>
      </c>
      <c r="B24" s="1" t="s">
        <v>244</v>
      </c>
      <c r="C24" s="2" t="s">
        <v>245</v>
      </c>
      <c r="D24" s="21" t="s">
        <v>92</v>
      </c>
      <c r="E24" s="21" t="s">
        <v>93</v>
      </c>
      <c r="F24" s="2">
        <v>1961</v>
      </c>
      <c r="G24" s="54">
        <v>203000</v>
      </c>
      <c r="H24" s="2" t="s">
        <v>478</v>
      </c>
      <c r="I24" s="1" t="s">
        <v>425</v>
      </c>
      <c r="J24" s="108" t="s">
        <v>253</v>
      </c>
      <c r="K24" s="2" t="s">
        <v>257</v>
      </c>
      <c r="L24" s="2" t="s">
        <v>102</v>
      </c>
      <c r="M24" s="2" t="s">
        <v>258</v>
      </c>
      <c r="N24" s="2" t="s">
        <v>259</v>
      </c>
      <c r="O24" s="2" t="s">
        <v>206</v>
      </c>
      <c r="P24" s="2" t="s">
        <v>260</v>
      </c>
      <c r="Q24" s="2" t="s">
        <v>206</v>
      </c>
      <c r="R24" s="2" t="s">
        <v>260</v>
      </c>
      <c r="S24" s="2" t="s">
        <v>260</v>
      </c>
      <c r="T24" s="58">
        <v>124</v>
      </c>
      <c r="U24" s="58">
        <v>1</v>
      </c>
      <c r="V24" s="58" t="s">
        <v>93</v>
      </c>
      <c r="W24" s="206" t="s">
        <v>93</v>
      </c>
    </row>
    <row r="25" spans="1:23" s="6" customFormat="1" ht="25.5">
      <c r="A25" s="205">
        <v>4</v>
      </c>
      <c r="B25" s="1" t="s">
        <v>246</v>
      </c>
      <c r="C25" s="2" t="s">
        <v>247</v>
      </c>
      <c r="D25" s="21" t="s">
        <v>92</v>
      </c>
      <c r="E25" s="21" t="s">
        <v>93</v>
      </c>
      <c r="F25" s="2">
        <v>2010</v>
      </c>
      <c r="G25" s="54">
        <v>46688</v>
      </c>
      <c r="H25" s="2" t="s">
        <v>94</v>
      </c>
      <c r="I25" s="1" t="s">
        <v>252</v>
      </c>
      <c r="J25" s="108" t="s">
        <v>253</v>
      </c>
      <c r="K25" s="20"/>
      <c r="L25" s="20"/>
      <c r="M25" s="20"/>
      <c r="N25" s="20"/>
      <c r="O25" s="20"/>
      <c r="P25" s="43"/>
      <c r="Q25" s="43"/>
      <c r="R25" s="43"/>
      <c r="S25" s="43"/>
      <c r="T25" s="115">
        <v>300</v>
      </c>
      <c r="U25" s="43"/>
      <c r="V25" s="43"/>
      <c r="W25" s="214"/>
    </row>
    <row r="26" spans="1:23" s="6" customFormat="1" ht="26.25" thickBot="1">
      <c r="A26" s="215">
        <v>5</v>
      </c>
      <c r="B26" s="156" t="s">
        <v>248</v>
      </c>
      <c r="C26" s="163" t="s">
        <v>249</v>
      </c>
      <c r="D26" s="164" t="s">
        <v>92</v>
      </c>
      <c r="E26" s="164" t="s">
        <v>93</v>
      </c>
      <c r="F26" s="163">
        <v>2012</v>
      </c>
      <c r="G26" s="189">
        <v>42198.84</v>
      </c>
      <c r="H26" s="163" t="s">
        <v>94</v>
      </c>
      <c r="I26" s="190"/>
      <c r="J26" s="107" t="s">
        <v>253</v>
      </c>
      <c r="K26" s="154"/>
      <c r="L26" s="154"/>
      <c r="M26" s="154"/>
      <c r="N26" s="154"/>
      <c r="O26" s="154"/>
      <c r="P26" s="155"/>
      <c r="Q26" s="155"/>
      <c r="R26" s="155"/>
      <c r="S26" s="155"/>
      <c r="T26" s="155"/>
      <c r="U26" s="155"/>
      <c r="V26" s="155"/>
      <c r="W26" s="216"/>
    </row>
    <row r="27" spans="1:23" s="12" customFormat="1" ht="13.5" thickBot="1">
      <c r="A27" s="170"/>
      <c r="B27" s="363" t="s">
        <v>0</v>
      </c>
      <c r="C27" s="363"/>
      <c r="D27" s="172"/>
      <c r="E27" s="191"/>
      <c r="F27" s="192"/>
      <c r="G27" s="184">
        <f>SUM(G22:G26)</f>
        <v>5415886.84</v>
      </c>
      <c r="H27" s="176"/>
      <c r="I27" s="176"/>
      <c r="J27" s="176"/>
      <c r="K27" s="176"/>
      <c r="L27" s="176"/>
      <c r="M27" s="176"/>
      <c r="N27" s="176"/>
      <c r="O27" s="176"/>
      <c r="P27" s="176"/>
      <c r="Q27" s="176"/>
      <c r="R27" s="176"/>
      <c r="S27" s="176"/>
      <c r="T27" s="176"/>
      <c r="U27" s="176"/>
      <c r="V27" s="176"/>
      <c r="W27" s="177"/>
    </row>
    <row r="28" spans="1:23" ht="12.75" customHeight="1" thickBot="1">
      <c r="A28" s="342" t="s">
        <v>473</v>
      </c>
      <c r="B28" s="343"/>
      <c r="C28" s="343"/>
      <c r="D28" s="343"/>
      <c r="E28" s="343"/>
      <c r="F28" s="343"/>
      <c r="G28" s="343"/>
      <c r="H28" s="343"/>
      <c r="I28" s="343"/>
      <c r="J28" s="343"/>
      <c r="K28" s="343"/>
      <c r="L28" s="343"/>
      <c r="M28" s="343"/>
      <c r="N28" s="343"/>
      <c r="O28" s="343"/>
      <c r="P28" s="343"/>
      <c r="Q28" s="343"/>
      <c r="R28" s="343"/>
      <c r="S28" s="343"/>
      <c r="T28" s="343"/>
      <c r="U28" s="343"/>
      <c r="V28" s="343"/>
      <c r="W28" s="344"/>
    </row>
    <row r="29" spans="1:23" s="119" customFormat="1" ht="38.25">
      <c r="A29" s="217">
        <v>1</v>
      </c>
      <c r="B29" s="47" t="s">
        <v>199</v>
      </c>
      <c r="C29" s="108" t="s">
        <v>268</v>
      </c>
      <c r="D29" s="151" t="s">
        <v>92</v>
      </c>
      <c r="E29" s="151" t="s">
        <v>93</v>
      </c>
      <c r="F29" s="108">
        <v>1967</v>
      </c>
      <c r="G29" s="117">
        <v>2919000</v>
      </c>
      <c r="H29" s="108" t="s">
        <v>478</v>
      </c>
      <c r="I29" s="118" t="s">
        <v>449</v>
      </c>
      <c r="J29" s="108" t="s">
        <v>275</v>
      </c>
      <c r="K29" s="108" t="s">
        <v>278</v>
      </c>
      <c r="L29" s="108" t="s">
        <v>280</v>
      </c>
      <c r="M29" s="108" t="s">
        <v>281</v>
      </c>
      <c r="N29" s="108" t="s">
        <v>206</v>
      </c>
      <c r="O29" s="108" t="s">
        <v>206</v>
      </c>
      <c r="P29" s="108" t="s">
        <v>206</v>
      </c>
      <c r="Q29" s="108" t="s">
        <v>206</v>
      </c>
      <c r="R29" s="108" t="s">
        <v>284</v>
      </c>
      <c r="S29" s="108" t="s">
        <v>285</v>
      </c>
      <c r="T29" s="108">
        <v>1465.48</v>
      </c>
      <c r="U29" s="116">
        <v>2</v>
      </c>
      <c r="V29" s="116" t="s">
        <v>93</v>
      </c>
      <c r="W29" s="204" t="s">
        <v>93</v>
      </c>
    </row>
    <row r="30" spans="1:23" s="119" customFormat="1" ht="51">
      <c r="A30" s="218">
        <v>2</v>
      </c>
      <c r="B30" s="1" t="s">
        <v>269</v>
      </c>
      <c r="C30" s="108" t="s">
        <v>268</v>
      </c>
      <c r="D30" s="21" t="s">
        <v>92</v>
      </c>
      <c r="E30" s="21" t="s">
        <v>93</v>
      </c>
      <c r="F30" s="2">
        <v>1992</v>
      </c>
      <c r="G30" s="54">
        <v>3994000</v>
      </c>
      <c r="H30" s="2" t="s">
        <v>478</v>
      </c>
      <c r="I30" s="1" t="s">
        <v>272</v>
      </c>
      <c r="J30" s="108" t="s">
        <v>275</v>
      </c>
      <c r="K30" s="2" t="s">
        <v>279</v>
      </c>
      <c r="L30" s="2" t="s">
        <v>282</v>
      </c>
      <c r="M30" s="2" t="s">
        <v>283</v>
      </c>
      <c r="N30" s="108" t="s">
        <v>206</v>
      </c>
      <c r="O30" s="108" t="s">
        <v>206</v>
      </c>
      <c r="P30" s="108" t="s">
        <v>206</v>
      </c>
      <c r="Q30" s="108" t="s">
        <v>206</v>
      </c>
      <c r="R30" s="108" t="s">
        <v>284</v>
      </c>
      <c r="S30" s="108" t="s">
        <v>285</v>
      </c>
      <c r="T30" s="2">
        <v>1275.8</v>
      </c>
      <c r="U30" s="58">
        <v>2</v>
      </c>
      <c r="V30" s="120" t="s">
        <v>286</v>
      </c>
      <c r="W30" s="206" t="s">
        <v>93</v>
      </c>
    </row>
    <row r="31" spans="1:23" s="119" customFormat="1" ht="25.5">
      <c r="A31" s="218">
        <v>3</v>
      </c>
      <c r="B31" s="1" t="s">
        <v>252</v>
      </c>
      <c r="C31" s="108" t="s">
        <v>268</v>
      </c>
      <c r="D31" s="21" t="s">
        <v>92</v>
      </c>
      <c r="E31" s="21" t="s">
        <v>93</v>
      </c>
      <c r="F31" s="2">
        <v>1965</v>
      </c>
      <c r="G31" s="54">
        <v>7513.13</v>
      </c>
      <c r="H31" s="2" t="s">
        <v>94</v>
      </c>
      <c r="I31" s="1"/>
      <c r="J31" s="108" t="s">
        <v>275</v>
      </c>
      <c r="K31" s="351" t="s">
        <v>450</v>
      </c>
      <c r="L31" s="352"/>
      <c r="M31" s="353"/>
      <c r="N31" s="20"/>
      <c r="O31" s="20"/>
      <c r="P31" s="121"/>
      <c r="Q31" s="121"/>
      <c r="R31" s="121"/>
      <c r="S31" s="121"/>
      <c r="T31" s="121"/>
      <c r="U31" s="121"/>
      <c r="V31" s="121"/>
      <c r="W31" s="219"/>
    </row>
    <row r="32" spans="1:23" s="119" customFormat="1" ht="25.5">
      <c r="A32" s="218">
        <v>4</v>
      </c>
      <c r="B32" s="1" t="s">
        <v>270</v>
      </c>
      <c r="C32" s="108" t="s">
        <v>268</v>
      </c>
      <c r="D32" s="21" t="s">
        <v>92</v>
      </c>
      <c r="E32" s="21" t="s">
        <v>93</v>
      </c>
      <c r="F32" s="2">
        <v>1965</v>
      </c>
      <c r="G32" s="54">
        <v>37392.87</v>
      </c>
      <c r="H32" s="2" t="s">
        <v>94</v>
      </c>
      <c r="I32" s="1"/>
      <c r="J32" s="108" t="s">
        <v>275</v>
      </c>
      <c r="K32" s="351" t="s">
        <v>451</v>
      </c>
      <c r="L32" s="352"/>
      <c r="M32" s="353"/>
      <c r="N32" s="20"/>
      <c r="O32" s="20"/>
      <c r="P32" s="121"/>
      <c r="Q32" s="121"/>
      <c r="R32" s="121"/>
      <c r="S32" s="121"/>
      <c r="T32" s="121"/>
      <c r="U32" s="121"/>
      <c r="V32" s="121"/>
      <c r="W32" s="219"/>
    </row>
    <row r="33" spans="1:23" s="119" customFormat="1" ht="38.25">
      <c r="A33" s="218">
        <v>5</v>
      </c>
      <c r="B33" s="1" t="s">
        <v>483</v>
      </c>
      <c r="C33" s="108" t="s">
        <v>268</v>
      </c>
      <c r="D33" s="21" t="s">
        <v>92</v>
      </c>
      <c r="E33" s="21" t="s">
        <v>93</v>
      </c>
      <c r="F33" s="2">
        <v>2012</v>
      </c>
      <c r="G33" s="54">
        <v>55855.2</v>
      </c>
      <c r="H33" s="2" t="s">
        <v>94</v>
      </c>
      <c r="I33" s="1" t="s">
        <v>273</v>
      </c>
      <c r="J33" s="108" t="s">
        <v>276</v>
      </c>
      <c r="K33" s="2"/>
      <c r="L33" s="20"/>
      <c r="M33" s="20"/>
      <c r="N33" s="20"/>
      <c r="O33" s="20"/>
      <c r="P33" s="121"/>
      <c r="Q33" s="121"/>
      <c r="R33" s="121"/>
      <c r="S33" s="121"/>
      <c r="T33" s="121"/>
      <c r="U33" s="121"/>
      <c r="V33" s="121"/>
      <c r="W33" s="219"/>
    </row>
    <row r="34" spans="1:23" s="119" customFormat="1" ht="30" customHeight="1" thickBot="1">
      <c r="A34" s="220">
        <v>6</v>
      </c>
      <c r="B34" s="156" t="s">
        <v>271</v>
      </c>
      <c r="C34" s="107" t="s">
        <v>268</v>
      </c>
      <c r="D34" s="164" t="s">
        <v>92</v>
      </c>
      <c r="E34" s="164" t="s">
        <v>93</v>
      </c>
      <c r="F34" s="163">
        <v>2013</v>
      </c>
      <c r="G34" s="166">
        <v>11726</v>
      </c>
      <c r="H34" s="163" t="s">
        <v>94</v>
      </c>
      <c r="I34" s="221"/>
      <c r="J34" s="107" t="s">
        <v>277</v>
      </c>
      <c r="K34" s="354" t="s">
        <v>274</v>
      </c>
      <c r="L34" s="355"/>
      <c r="M34" s="356"/>
      <c r="N34" s="154"/>
      <c r="O34" s="154"/>
      <c r="P34" s="180"/>
      <c r="Q34" s="180"/>
      <c r="R34" s="180"/>
      <c r="S34" s="180"/>
      <c r="T34" s="180"/>
      <c r="U34" s="180"/>
      <c r="V34" s="180"/>
      <c r="W34" s="222"/>
    </row>
    <row r="35" spans="1:23" s="6" customFormat="1" ht="14.25" customHeight="1" thickBot="1">
      <c r="A35" s="362" t="s">
        <v>23</v>
      </c>
      <c r="B35" s="363"/>
      <c r="C35" s="363"/>
      <c r="D35" s="172"/>
      <c r="E35" s="173"/>
      <c r="F35" s="174"/>
      <c r="G35" s="175">
        <f>SUM(G29:G34)</f>
        <v>7025487.2</v>
      </c>
      <c r="H35" s="176"/>
      <c r="I35" s="176"/>
      <c r="J35" s="176"/>
      <c r="K35" s="176"/>
      <c r="L35" s="176"/>
      <c r="M35" s="176"/>
      <c r="N35" s="176"/>
      <c r="O35" s="176"/>
      <c r="P35" s="187"/>
      <c r="Q35" s="187"/>
      <c r="R35" s="187"/>
      <c r="S35" s="187"/>
      <c r="T35" s="187"/>
      <c r="U35" s="187"/>
      <c r="V35" s="187"/>
      <c r="W35" s="188"/>
    </row>
    <row r="36" spans="1:23" s="6" customFormat="1" ht="15" customHeight="1" thickBot="1">
      <c r="A36" s="342" t="s">
        <v>300</v>
      </c>
      <c r="B36" s="343"/>
      <c r="C36" s="343"/>
      <c r="D36" s="343"/>
      <c r="E36" s="343"/>
      <c r="F36" s="343"/>
      <c r="G36" s="343"/>
      <c r="H36" s="343"/>
      <c r="I36" s="343"/>
      <c r="J36" s="343"/>
      <c r="K36" s="343"/>
      <c r="L36" s="343"/>
      <c r="M36" s="343"/>
      <c r="N36" s="343"/>
      <c r="O36" s="343"/>
      <c r="P36" s="343"/>
      <c r="Q36" s="343"/>
      <c r="R36" s="343"/>
      <c r="S36" s="343"/>
      <c r="T36" s="343"/>
      <c r="U36" s="343"/>
      <c r="V36" s="343"/>
      <c r="W36" s="344"/>
    </row>
    <row r="37" spans="1:23" s="119" customFormat="1" ht="38.25">
      <c r="A37" s="223">
        <v>1</v>
      </c>
      <c r="B37" s="47" t="s">
        <v>358</v>
      </c>
      <c r="C37" s="108" t="s">
        <v>200</v>
      </c>
      <c r="D37" s="108" t="s">
        <v>92</v>
      </c>
      <c r="E37" s="108" t="s">
        <v>93</v>
      </c>
      <c r="F37" s="108">
        <v>1985</v>
      </c>
      <c r="G37" s="109">
        <v>4607000</v>
      </c>
      <c r="H37" s="108" t="s">
        <v>478</v>
      </c>
      <c r="I37" s="118" t="s">
        <v>461</v>
      </c>
      <c r="J37" s="108" t="s">
        <v>368</v>
      </c>
      <c r="K37" s="108" t="s">
        <v>257</v>
      </c>
      <c r="L37" s="108" t="s">
        <v>369</v>
      </c>
      <c r="M37" s="108" t="s">
        <v>370</v>
      </c>
      <c r="N37" s="108" t="s">
        <v>207</v>
      </c>
      <c r="O37" s="108" t="s">
        <v>207</v>
      </c>
      <c r="P37" s="108" t="s">
        <v>207</v>
      </c>
      <c r="Q37" s="108" t="s">
        <v>207</v>
      </c>
      <c r="R37" s="108" t="s">
        <v>207</v>
      </c>
      <c r="S37" s="108" t="s">
        <v>207</v>
      </c>
      <c r="T37" s="116">
        <v>2313</v>
      </c>
      <c r="U37" s="116">
        <v>3</v>
      </c>
      <c r="V37" s="116" t="s">
        <v>92</v>
      </c>
      <c r="W37" s="204" t="s">
        <v>93</v>
      </c>
    </row>
    <row r="38" spans="1:23" s="119" customFormat="1" ht="38.25">
      <c r="A38" s="224">
        <v>2</v>
      </c>
      <c r="B38" s="1" t="s">
        <v>359</v>
      </c>
      <c r="C38" s="2" t="s">
        <v>200</v>
      </c>
      <c r="D38" s="2" t="s">
        <v>92</v>
      </c>
      <c r="E38" s="2" t="s">
        <v>93</v>
      </c>
      <c r="F38" s="2">
        <v>1985</v>
      </c>
      <c r="G38" s="53">
        <v>2657000</v>
      </c>
      <c r="H38" s="2" t="s">
        <v>478</v>
      </c>
      <c r="I38" s="1" t="s">
        <v>460</v>
      </c>
      <c r="J38" s="108" t="s">
        <v>368</v>
      </c>
      <c r="K38" s="2" t="s">
        <v>257</v>
      </c>
      <c r="L38" s="2" t="s">
        <v>369</v>
      </c>
      <c r="M38" s="2" t="s">
        <v>370</v>
      </c>
      <c r="N38" s="2" t="s">
        <v>207</v>
      </c>
      <c r="O38" s="2" t="s">
        <v>207</v>
      </c>
      <c r="P38" s="2" t="s">
        <v>207</v>
      </c>
      <c r="Q38" s="2" t="s">
        <v>207</v>
      </c>
      <c r="R38" s="2" t="s">
        <v>207</v>
      </c>
      <c r="S38" s="2" t="s">
        <v>207</v>
      </c>
      <c r="T38" s="58">
        <v>1334</v>
      </c>
      <c r="U38" s="58">
        <v>2</v>
      </c>
      <c r="V38" s="58" t="s">
        <v>92</v>
      </c>
      <c r="W38" s="206" t="s">
        <v>93</v>
      </c>
    </row>
    <row r="39" spans="1:23" s="119" customFormat="1" ht="38.25">
      <c r="A39" s="224">
        <v>3</v>
      </c>
      <c r="B39" s="1" t="s">
        <v>360</v>
      </c>
      <c r="C39" s="2" t="s">
        <v>200</v>
      </c>
      <c r="D39" s="2" t="s">
        <v>92</v>
      </c>
      <c r="E39" s="2" t="s">
        <v>93</v>
      </c>
      <c r="F39" s="2">
        <v>1985</v>
      </c>
      <c r="G39" s="53">
        <v>2398000</v>
      </c>
      <c r="H39" s="2" t="s">
        <v>478</v>
      </c>
      <c r="I39" s="1" t="s">
        <v>462</v>
      </c>
      <c r="J39" s="108" t="s">
        <v>368</v>
      </c>
      <c r="K39" s="2" t="s">
        <v>257</v>
      </c>
      <c r="L39" s="2" t="s">
        <v>369</v>
      </c>
      <c r="M39" s="2" t="s">
        <v>371</v>
      </c>
      <c r="N39" s="2" t="s">
        <v>207</v>
      </c>
      <c r="O39" s="2" t="s">
        <v>207</v>
      </c>
      <c r="P39" s="2" t="s">
        <v>207</v>
      </c>
      <c r="Q39" s="2" t="s">
        <v>207</v>
      </c>
      <c r="R39" s="2" t="s">
        <v>207</v>
      </c>
      <c r="S39" s="2" t="s">
        <v>207</v>
      </c>
      <c r="T39" s="58">
        <v>1204</v>
      </c>
      <c r="U39" s="58">
        <v>3</v>
      </c>
      <c r="V39" s="58" t="s">
        <v>93</v>
      </c>
      <c r="W39" s="206" t="s">
        <v>93</v>
      </c>
    </row>
    <row r="40" spans="1:23" s="119" customFormat="1" ht="38.25">
      <c r="A40" s="224">
        <v>4</v>
      </c>
      <c r="B40" s="1" t="s">
        <v>361</v>
      </c>
      <c r="C40" s="2" t="s">
        <v>200</v>
      </c>
      <c r="D40" s="2" t="s">
        <v>92</v>
      </c>
      <c r="E40" s="2" t="s">
        <v>93</v>
      </c>
      <c r="F40" s="2">
        <v>1985</v>
      </c>
      <c r="G40" s="53">
        <v>3181000</v>
      </c>
      <c r="H40" s="2" t="s">
        <v>478</v>
      </c>
      <c r="I40" s="1" t="s">
        <v>463</v>
      </c>
      <c r="J40" s="108" t="s">
        <v>368</v>
      </c>
      <c r="K40" s="2" t="s">
        <v>257</v>
      </c>
      <c r="L40" s="2" t="s">
        <v>369</v>
      </c>
      <c r="M40" s="2" t="s">
        <v>371</v>
      </c>
      <c r="N40" s="2" t="s">
        <v>207</v>
      </c>
      <c r="O40" s="2" t="s">
        <v>207</v>
      </c>
      <c r="P40" s="2" t="s">
        <v>207</v>
      </c>
      <c r="Q40" s="2" t="s">
        <v>207</v>
      </c>
      <c r="R40" s="2" t="s">
        <v>207</v>
      </c>
      <c r="S40" s="2" t="s">
        <v>207</v>
      </c>
      <c r="T40" s="58">
        <v>1016</v>
      </c>
      <c r="U40" s="58">
        <v>1</v>
      </c>
      <c r="V40" s="58" t="s">
        <v>93</v>
      </c>
      <c r="W40" s="206" t="s">
        <v>93</v>
      </c>
    </row>
    <row r="41" spans="1:23" s="119" customFormat="1" ht="38.25">
      <c r="A41" s="224">
        <v>5</v>
      </c>
      <c r="B41" s="1" t="s">
        <v>362</v>
      </c>
      <c r="C41" s="2" t="s">
        <v>200</v>
      </c>
      <c r="D41" s="2" t="s">
        <v>92</v>
      </c>
      <c r="E41" s="2" t="s">
        <v>93</v>
      </c>
      <c r="F41" s="2">
        <v>1985</v>
      </c>
      <c r="G41" s="53">
        <v>1561000</v>
      </c>
      <c r="H41" s="2" t="s">
        <v>478</v>
      </c>
      <c r="I41" s="1" t="s">
        <v>464</v>
      </c>
      <c r="J41" s="108" t="s">
        <v>368</v>
      </c>
      <c r="K41" s="2" t="s">
        <v>257</v>
      </c>
      <c r="L41" s="2" t="s">
        <v>369</v>
      </c>
      <c r="M41" s="2" t="s">
        <v>371</v>
      </c>
      <c r="N41" s="2" t="s">
        <v>207</v>
      </c>
      <c r="O41" s="2" t="s">
        <v>207</v>
      </c>
      <c r="P41" s="2" t="s">
        <v>207</v>
      </c>
      <c r="Q41" s="2" t="s">
        <v>207</v>
      </c>
      <c r="R41" s="2" t="s">
        <v>207</v>
      </c>
      <c r="S41" s="2" t="s">
        <v>207</v>
      </c>
      <c r="T41" s="58">
        <v>784</v>
      </c>
      <c r="U41" s="58">
        <v>1</v>
      </c>
      <c r="V41" s="58" t="s">
        <v>92</v>
      </c>
      <c r="W41" s="206" t="s">
        <v>93</v>
      </c>
    </row>
    <row r="42" spans="1:23" s="119" customFormat="1" ht="38.25">
      <c r="A42" s="224">
        <v>6</v>
      </c>
      <c r="B42" s="1" t="s">
        <v>363</v>
      </c>
      <c r="C42" s="2" t="s">
        <v>200</v>
      </c>
      <c r="D42" s="2" t="s">
        <v>92</v>
      </c>
      <c r="E42" s="2" t="s">
        <v>93</v>
      </c>
      <c r="F42" s="2">
        <v>1986</v>
      </c>
      <c r="G42" s="53">
        <v>295000</v>
      </c>
      <c r="H42" s="2" t="s">
        <v>478</v>
      </c>
      <c r="I42" s="1" t="s">
        <v>465</v>
      </c>
      <c r="J42" s="108" t="s">
        <v>368</v>
      </c>
      <c r="K42" s="2" t="s">
        <v>257</v>
      </c>
      <c r="L42" s="2" t="s">
        <v>369</v>
      </c>
      <c r="M42" s="2" t="s">
        <v>371</v>
      </c>
      <c r="N42" s="2" t="s">
        <v>207</v>
      </c>
      <c r="O42" s="2" t="s">
        <v>207</v>
      </c>
      <c r="P42" s="2" t="s">
        <v>207</v>
      </c>
      <c r="Q42" s="2" t="s">
        <v>207</v>
      </c>
      <c r="R42" s="2" t="s">
        <v>207</v>
      </c>
      <c r="S42" s="2" t="s">
        <v>207</v>
      </c>
      <c r="T42" s="58">
        <v>148</v>
      </c>
      <c r="U42" s="58">
        <v>1</v>
      </c>
      <c r="V42" s="58" t="s">
        <v>93</v>
      </c>
      <c r="W42" s="206" t="s">
        <v>93</v>
      </c>
    </row>
    <row r="43" spans="1:23" s="119" customFormat="1" ht="38.25">
      <c r="A43" s="224">
        <v>7</v>
      </c>
      <c r="B43" s="1" t="s">
        <v>364</v>
      </c>
      <c r="C43" s="2" t="s">
        <v>200</v>
      </c>
      <c r="D43" s="2" t="s">
        <v>92</v>
      </c>
      <c r="E43" s="2" t="s">
        <v>93</v>
      </c>
      <c r="F43" s="2">
        <v>1985</v>
      </c>
      <c r="G43" s="53">
        <v>127521.37</v>
      </c>
      <c r="H43" s="2" t="s">
        <v>94</v>
      </c>
      <c r="I43" s="1" t="s">
        <v>465</v>
      </c>
      <c r="J43" s="108" t="s">
        <v>368</v>
      </c>
      <c r="K43" s="20"/>
      <c r="L43" s="20"/>
      <c r="M43" s="20"/>
      <c r="N43" s="20"/>
      <c r="O43" s="20"/>
      <c r="P43" s="121"/>
      <c r="Q43" s="121"/>
      <c r="R43" s="121"/>
      <c r="S43" s="121"/>
      <c r="T43" s="121"/>
      <c r="U43" s="121"/>
      <c r="V43" s="121"/>
      <c r="W43" s="219"/>
    </row>
    <row r="44" spans="1:23" s="119" customFormat="1" ht="38.25">
      <c r="A44" s="224">
        <v>8</v>
      </c>
      <c r="B44" s="1" t="s">
        <v>365</v>
      </c>
      <c r="C44" s="2" t="s">
        <v>200</v>
      </c>
      <c r="D44" s="2" t="s">
        <v>92</v>
      </c>
      <c r="E44" s="2" t="s">
        <v>93</v>
      </c>
      <c r="F44" s="2">
        <v>1985</v>
      </c>
      <c r="G44" s="53">
        <v>40542.26</v>
      </c>
      <c r="H44" s="2" t="s">
        <v>94</v>
      </c>
      <c r="I44" s="20"/>
      <c r="J44" s="108" t="s">
        <v>368</v>
      </c>
      <c r="K44" s="20"/>
      <c r="L44" s="20"/>
      <c r="M44" s="20"/>
      <c r="N44" s="20"/>
      <c r="O44" s="20"/>
      <c r="P44" s="121"/>
      <c r="Q44" s="121"/>
      <c r="R44" s="121"/>
      <c r="S44" s="121"/>
      <c r="T44" s="121"/>
      <c r="U44" s="121"/>
      <c r="V44" s="121"/>
      <c r="W44" s="219"/>
    </row>
    <row r="45" spans="1:23" s="119" customFormat="1" ht="38.25">
      <c r="A45" s="224">
        <v>9</v>
      </c>
      <c r="B45" s="1" t="s">
        <v>366</v>
      </c>
      <c r="C45" s="2" t="s">
        <v>200</v>
      </c>
      <c r="D45" s="2" t="s">
        <v>92</v>
      </c>
      <c r="E45" s="2" t="s">
        <v>93</v>
      </c>
      <c r="F45" s="2">
        <v>1985</v>
      </c>
      <c r="G45" s="53">
        <v>6507.87</v>
      </c>
      <c r="H45" s="2" t="s">
        <v>94</v>
      </c>
      <c r="I45" s="20"/>
      <c r="J45" s="108" t="s">
        <v>368</v>
      </c>
      <c r="K45" s="20"/>
      <c r="L45" s="20"/>
      <c r="M45" s="20"/>
      <c r="N45" s="20"/>
      <c r="O45" s="20"/>
      <c r="P45" s="121"/>
      <c r="Q45" s="121"/>
      <c r="R45" s="121"/>
      <c r="S45" s="121"/>
      <c r="T45" s="121"/>
      <c r="U45" s="121"/>
      <c r="V45" s="121"/>
      <c r="W45" s="219"/>
    </row>
    <row r="46" spans="1:23" s="119" customFormat="1" ht="38.25">
      <c r="A46" s="225">
        <v>10</v>
      </c>
      <c r="B46" s="156" t="s">
        <v>367</v>
      </c>
      <c r="C46" s="163" t="s">
        <v>200</v>
      </c>
      <c r="D46" s="163" t="s">
        <v>92</v>
      </c>
      <c r="E46" s="163" t="s">
        <v>93</v>
      </c>
      <c r="F46" s="163">
        <v>2012</v>
      </c>
      <c r="G46" s="185">
        <v>41672.4</v>
      </c>
      <c r="H46" s="163" t="s">
        <v>94</v>
      </c>
      <c r="I46" s="154"/>
      <c r="J46" s="107" t="s">
        <v>368</v>
      </c>
      <c r="K46" s="154"/>
      <c r="L46" s="154"/>
      <c r="M46" s="154"/>
      <c r="N46" s="154"/>
      <c r="O46" s="154"/>
      <c r="P46" s="180"/>
      <c r="Q46" s="180"/>
      <c r="R46" s="180"/>
      <c r="S46" s="180"/>
      <c r="T46" s="180"/>
      <c r="U46" s="180"/>
      <c r="V46" s="180"/>
      <c r="W46" s="222"/>
    </row>
    <row r="47" spans="1:23" s="12" customFormat="1" ht="51.75" thickBot="1">
      <c r="A47" s="205">
        <v>11</v>
      </c>
      <c r="B47" s="304" t="s">
        <v>474</v>
      </c>
      <c r="C47" s="2"/>
      <c r="D47" s="21"/>
      <c r="E47" s="21" t="s">
        <v>93</v>
      </c>
      <c r="F47" s="110">
        <v>1905</v>
      </c>
      <c r="G47" s="111">
        <v>485000</v>
      </c>
      <c r="H47" s="2" t="s">
        <v>478</v>
      </c>
      <c r="I47" s="304" t="s">
        <v>475</v>
      </c>
      <c r="J47" s="306" t="s">
        <v>476</v>
      </c>
      <c r="K47" s="243" t="s">
        <v>477</v>
      </c>
      <c r="L47" s="307" t="s">
        <v>102</v>
      </c>
      <c r="M47" s="307" t="s">
        <v>258</v>
      </c>
      <c r="N47" s="58"/>
      <c r="O47" s="58"/>
      <c r="P47" s="58"/>
      <c r="Q47" s="58"/>
      <c r="R47" s="58"/>
      <c r="S47" s="58"/>
      <c r="T47" s="305">
        <v>149</v>
      </c>
      <c r="U47" s="305">
        <v>2</v>
      </c>
      <c r="V47" s="58" t="s">
        <v>92</v>
      </c>
      <c r="W47" s="206" t="s">
        <v>93</v>
      </c>
    </row>
    <row r="48" spans="1:23" s="6" customFormat="1" ht="18" customHeight="1" thickBot="1">
      <c r="A48" s="362" t="s">
        <v>23</v>
      </c>
      <c r="B48" s="363"/>
      <c r="C48" s="363"/>
      <c r="D48" s="172"/>
      <c r="E48" s="173"/>
      <c r="F48" s="174"/>
      <c r="G48" s="184">
        <f>SUM(G37:G47)</f>
        <v>15400243.899999999</v>
      </c>
      <c r="H48" s="176"/>
      <c r="I48" s="176"/>
      <c r="J48" s="176"/>
      <c r="K48" s="176"/>
      <c r="L48" s="176"/>
      <c r="M48" s="176"/>
      <c r="N48" s="176"/>
      <c r="O48" s="176"/>
      <c r="P48" s="187"/>
      <c r="Q48" s="187"/>
      <c r="R48" s="187"/>
      <c r="S48" s="187"/>
      <c r="T48" s="187"/>
      <c r="U48" s="187"/>
      <c r="V48" s="187"/>
      <c r="W48" s="188"/>
    </row>
    <row r="49" spans="1:23" s="6" customFormat="1" ht="14.25" customHeight="1" thickBot="1">
      <c r="A49" s="359" t="s">
        <v>301</v>
      </c>
      <c r="B49" s="360"/>
      <c r="C49" s="360"/>
      <c r="D49" s="360"/>
      <c r="E49" s="360"/>
      <c r="F49" s="360"/>
      <c r="G49" s="360"/>
      <c r="H49" s="360"/>
      <c r="I49" s="360"/>
      <c r="J49" s="360"/>
      <c r="K49" s="360"/>
      <c r="L49" s="360"/>
      <c r="M49" s="360"/>
      <c r="N49" s="360"/>
      <c r="O49" s="360"/>
      <c r="P49" s="360"/>
      <c r="Q49" s="360"/>
      <c r="R49" s="360"/>
      <c r="S49" s="360"/>
      <c r="T49" s="360"/>
      <c r="U49" s="360"/>
      <c r="V49" s="360"/>
      <c r="W49" s="361"/>
    </row>
    <row r="50" spans="1:23" s="119" customFormat="1" ht="25.5">
      <c r="A50" s="217">
        <v>1</v>
      </c>
      <c r="B50" s="47" t="s">
        <v>302</v>
      </c>
      <c r="C50" s="108" t="s">
        <v>306</v>
      </c>
      <c r="D50" s="151" t="s">
        <v>92</v>
      </c>
      <c r="E50" s="151" t="s">
        <v>93</v>
      </c>
      <c r="F50" s="158">
        <v>1970</v>
      </c>
      <c r="G50" s="117">
        <v>2631000</v>
      </c>
      <c r="H50" s="108" t="s">
        <v>478</v>
      </c>
      <c r="I50" s="159" t="s">
        <v>308</v>
      </c>
      <c r="J50" s="160" t="s">
        <v>296</v>
      </c>
      <c r="K50" s="116" t="s">
        <v>254</v>
      </c>
      <c r="L50" s="116" t="s">
        <v>310</v>
      </c>
      <c r="M50" s="108" t="s">
        <v>312</v>
      </c>
      <c r="N50" s="126"/>
      <c r="O50" s="126"/>
      <c r="P50" s="161"/>
      <c r="Q50" s="161"/>
      <c r="R50" s="161"/>
      <c r="S50" s="161"/>
      <c r="T50" s="157">
        <v>906</v>
      </c>
      <c r="U50" s="157">
        <v>2</v>
      </c>
      <c r="V50" s="161"/>
      <c r="W50" s="226"/>
    </row>
    <row r="51" spans="1:23" s="119" customFormat="1" ht="26.25" customHeight="1">
      <c r="A51" s="218">
        <v>2</v>
      </c>
      <c r="B51" s="1" t="s">
        <v>303</v>
      </c>
      <c r="C51" s="2" t="s">
        <v>307</v>
      </c>
      <c r="D51" s="21" t="s">
        <v>92</v>
      </c>
      <c r="E51" s="21" t="s">
        <v>93</v>
      </c>
      <c r="F51" s="123">
        <v>1997</v>
      </c>
      <c r="G51" s="54">
        <v>187000</v>
      </c>
      <c r="H51" s="2" t="s">
        <v>478</v>
      </c>
      <c r="I51" s="124" t="s">
        <v>309</v>
      </c>
      <c r="J51" s="125" t="s">
        <v>296</v>
      </c>
      <c r="K51" s="58" t="s">
        <v>203</v>
      </c>
      <c r="L51" s="58" t="s">
        <v>311</v>
      </c>
      <c r="M51" s="58" t="s">
        <v>313</v>
      </c>
      <c r="N51" s="20"/>
      <c r="O51" s="20"/>
      <c r="P51" s="121"/>
      <c r="Q51" s="121"/>
      <c r="R51" s="121"/>
      <c r="S51" s="121"/>
      <c r="T51" s="302">
        <v>93.61</v>
      </c>
      <c r="U51" s="302"/>
      <c r="V51" s="121"/>
      <c r="W51" s="219"/>
    </row>
    <row r="52" spans="1:23" s="12" customFormat="1" ht="25.5">
      <c r="A52" s="218">
        <v>3</v>
      </c>
      <c r="B52" s="1" t="s">
        <v>471</v>
      </c>
      <c r="C52" s="122"/>
      <c r="D52" s="21" t="s">
        <v>92</v>
      </c>
      <c r="E52" s="21" t="s">
        <v>93</v>
      </c>
      <c r="F52" s="128">
        <v>1970</v>
      </c>
      <c r="G52" s="54">
        <v>10069.86</v>
      </c>
      <c r="H52" s="2" t="s">
        <v>94</v>
      </c>
      <c r="I52" s="20"/>
      <c r="J52" s="125" t="s">
        <v>296</v>
      </c>
      <c r="K52" s="20"/>
      <c r="L52" s="20"/>
      <c r="M52" s="20"/>
      <c r="N52" s="20"/>
      <c r="O52" s="20"/>
      <c r="P52" s="20"/>
      <c r="Q52" s="20"/>
      <c r="R52" s="20"/>
      <c r="S52" s="20"/>
      <c r="T52" s="20"/>
      <c r="U52" s="20"/>
      <c r="V52" s="20"/>
      <c r="W52" s="209"/>
    </row>
    <row r="53" spans="1:23" s="119" customFormat="1" ht="25.5">
      <c r="A53" s="218">
        <v>4</v>
      </c>
      <c r="B53" s="1" t="s">
        <v>305</v>
      </c>
      <c r="C53" s="122"/>
      <c r="D53" s="21" t="s">
        <v>92</v>
      </c>
      <c r="E53" s="21" t="s">
        <v>93</v>
      </c>
      <c r="F53" s="110">
        <v>1997</v>
      </c>
      <c r="G53" s="54">
        <v>5321.27</v>
      </c>
      <c r="H53" s="2" t="s">
        <v>94</v>
      </c>
      <c r="I53" s="20"/>
      <c r="J53" s="125" t="s">
        <v>296</v>
      </c>
      <c r="K53" s="20"/>
      <c r="L53" s="20"/>
      <c r="M53" s="20"/>
      <c r="N53" s="20"/>
      <c r="O53" s="20"/>
      <c r="P53" s="121"/>
      <c r="Q53" s="121"/>
      <c r="R53" s="121"/>
      <c r="S53" s="121"/>
      <c r="T53" s="121"/>
      <c r="U53" s="121"/>
      <c r="V53" s="121"/>
      <c r="W53" s="219"/>
    </row>
    <row r="54" spans="1:23" s="119" customFormat="1" ht="26.25" thickBot="1">
      <c r="A54" s="220">
        <v>5</v>
      </c>
      <c r="B54" s="156" t="s">
        <v>304</v>
      </c>
      <c r="C54" s="162"/>
      <c r="D54" s="164" t="s">
        <v>92</v>
      </c>
      <c r="E54" s="164" t="s">
        <v>93</v>
      </c>
      <c r="F54" s="178">
        <v>1970</v>
      </c>
      <c r="G54" s="166">
        <v>6557.23</v>
      </c>
      <c r="H54" s="163" t="s">
        <v>94</v>
      </c>
      <c r="I54" s="154"/>
      <c r="J54" s="179" t="s">
        <v>296</v>
      </c>
      <c r="K54" s="154"/>
      <c r="L54" s="154"/>
      <c r="M54" s="154"/>
      <c r="N54" s="154"/>
      <c r="O54" s="154"/>
      <c r="P54" s="180"/>
      <c r="Q54" s="180"/>
      <c r="R54" s="180"/>
      <c r="S54" s="180"/>
      <c r="T54" s="180"/>
      <c r="U54" s="180"/>
      <c r="V54" s="180"/>
      <c r="W54" s="222"/>
    </row>
    <row r="55" spans="1:23" s="12" customFormat="1" ht="13.5" thickBot="1">
      <c r="A55" s="369" t="s">
        <v>23</v>
      </c>
      <c r="B55" s="370"/>
      <c r="C55" s="370"/>
      <c r="D55" s="181"/>
      <c r="E55" s="182"/>
      <c r="F55" s="183"/>
      <c r="G55" s="184">
        <f>SUM(G50:G54)</f>
        <v>2839948.36</v>
      </c>
      <c r="H55" s="176"/>
      <c r="I55" s="176"/>
      <c r="J55" s="176"/>
      <c r="K55" s="176"/>
      <c r="L55" s="176"/>
      <c r="M55" s="176"/>
      <c r="N55" s="176"/>
      <c r="O55" s="176"/>
      <c r="P55" s="176"/>
      <c r="Q55" s="176"/>
      <c r="R55" s="176"/>
      <c r="S55" s="176"/>
      <c r="T55" s="176"/>
      <c r="U55" s="176"/>
      <c r="V55" s="176"/>
      <c r="W55" s="177"/>
    </row>
    <row r="56" spans="1:23" s="12" customFormat="1" ht="12.75" customHeight="1" thickBot="1">
      <c r="A56" s="342" t="s">
        <v>323</v>
      </c>
      <c r="B56" s="343"/>
      <c r="C56" s="343"/>
      <c r="D56" s="343"/>
      <c r="E56" s="343"/>
      <c r="F56" s="343"/>
      <c r="G56" s="343"/>
      <c r="H56" s="343"/>
      <c r="I56" s="343"/>
      <c r="J56" s="343"/>
      <c r="K56" s="343"/>
      <c r="L56" s="343"/>
      <c r="M56" s="343"/>
      <c r="N56" s="343"/>
      <c r="O56" s="343"/>
      <c r="P56" s="343"/>
      <c r="Q56" s="343"/>
      <c r="R56" s="343"/>
      <c r="S56" s="343"/>
      <c r="T56" s="343"/>
      <c r="U56" s="343"/>
      <c r="V56" s="343"/>
      <c r="W56" s="344"/>
    </row>
    <row r="57" spans="1:23" s="119" customFormat="1" ht="63.75">
      <c r="A57" s="223">
        <v>1</v>
      </c>
      <c r="B57" s="47" t="s">
        <v>324</v>
      </c>
      <c r="C57" s="108" t="s">
        <v>325</v>
      </c>
      <c r="D57" s="151" t="s">
        <v>92</v>
      </c>
      <c r="E57" s="151" t="s">
        <v>93</v>
      </c>
      <c r="F57" s="158">
        <v>1990</v>
      </c>
      <c r="G57" s="117">
        <v>4449000</v>
      </c>
      <c r="H57" s="108" t="s">
        <v>478</v>
      </c>
      <c r="I57" s="118" t="s">
        <v>330</v>
      </c>
      <c r="J57" s="108" t="s">
        <v>453</v>
      </c>
      <c r="K57" s="108" t="s">
        <v>257</v>
      </c>
      <c r="L57" s="108" t="s">
        <v>332</v>
      </c>
      <c r="M57" s="108" t="s">
        <v>333</v>
      </c>
      <c r="N57" s="108" t="s">
        <v>207</v>
      </c>
      <c r="O57" s="108" t="s">
        <v>207</v>
      </c>
      <c r="P57" s="108" t="s">
        <v>206</v>
      </c>
      <c r="Q57" s="108" t="s">
        <v>206</v>
      </c>
      <c r="R57" s="108" t="s">
        <v>206</v>
      </c>
      <c r="S57" s="108" t="s">
        <v>206</v>
      </c>
      <c r="T57" s="116">
        <v>1476.17</v>
      </c>
      <c r="U57" s="157">
        <v>2</v>
      </c>
      <c r="V57" s="116" t="s">
        <v>92</v>
      </c>
      <c r="W57" s="204" t="s">
        <v>92</v>
      </c>
    </row>
    <row r="58" spans="1:23" s="119" customFormat="1" ht="25.5">
      <c r="A58" s="224">
        <v>2</v>
      </c>
      <c r="B58" s="1" t="s">
        <v>326</v>
      </c>
      <c r="C58" s="2" t="s">
        <v>327</v>
      </c>
      <c r="D58" s="21" t="s">
        <v>92</v>
      </c>
      <c r="E58" s="21" t="s">
        <v>93</v>
      </c>
      <c r="F58" s="123">
        <v>1990</v>
      </c>
      <c r="G58" s="54">
        <v>5820.95</v>
      </c>
      <c r="H58" s="2" t="s">
        <v>94</v>
      </c>
      <c r="I58" s="1"/>
      <c r="J58" s="108" t="s">
        <v>453</v>
      </c>
      <c r="K58" s="2"/>
      <c r="L58" s="2"/>
      <c r="M58" s="2"/>
      <c r="N58" s="2"/>
      <c r="O58" s="2"/>
      <c r="P58" s="2"/>
      <c r="Q58" s="2"/>
      <c r="R58" s="2"/>
      <c r="S58" s="115"/>
      <c r="T58" s="126"/>
      <c r="U58" s="127"/>
      <c r="V58" s="127"/>
      <c r="W58" s="227"/>
    </row>
    <row r="59" spans="1:23" s="119" customFormat="1" ht="24.75" customHeight="1">
      <c r="A59" s="224">
        <v>3</v>
      </c>
      <c r="B59" s="1" t="s">
        <v>328</v>
      </c>
      <c r="C59" s="2" t="s">
        <v>325</v>
      </c>
      <c r="D59" s="21" t="s">
        <v>92</v>
      </c>
      <c r="E59" s="21" t="s">
        <v>93</v>
      </c>
      <c r="F59" s="123">
        <v>1960</v>
      </c>
      <c r="G59" s="54">
        <v>3637.28</v>
      </c>
      <c r="H59" s="2" t="s">
        <v>94</v>
      </c>
      <c r="I59" s="1"/>
      <c r="J59" s="108" t="s">
        <v>453</v>
      </c>
      <c r="K59" s="2"/>
      <c r="L59" s="2"/>
      <c r="M59" s="2"/>
      <c r="N59" s="2"/>
      <c r="O59" s="2"/>
      <c r="P59" s="2"/>
      <c r="Q59" s="2"/>
      <c r="R59" s="2"/>
      <c r="S59" s="115"/>
      <c r="T59" s="20"/>
      <c r="U59" s="127"/>
      <c r="V59" s="127"/>
      <c r="W59" s="227"/>
    </row>
    <row r="60" spans="1:23" s="119" customFormat="1" ht="51.75" thickBot="1">
      <c r="A60" s="225">
        <v>4</v>
      </c>
      <c r="B60" s="156" t="s">
        <v>329</v>
      </c>
      <c r="C60" s="163" t="s">
        <v>325</v>
      </c>
      <c r="D60" s="164" t="s">
        <v>92</v>
      </c>
      <c r="E60" s="164" t="s">
        <v>93</v>
      </c>
      <c r="F60" s="165">
        <v>1986</v>
      </c>
      <c r="G60" s="166">
        <v>3044000</v>
      </c>
      <c r="H60" s="163" t="s">
        <v>478</v>
      </c>
      <c r="I60" s="156" t="s">
        <v>331</v>
      </c>
      <c r="J60" s="107" t="s">
        <v>454</v>
      </c>
      <c r="K60" s="163" t="s">
        <v>334</v>
      </c>
      <c r="L60" s="163" t="s">
        <v>335</v>
      </c>
      <c r="M60" s="163" t="s">
        <v>336</v>
      </c>
      <c r="N60" s="163" t="s">
        <v>337</v>
      </c>
      <c r="O60" s="163" t="s">
        <v>207</v>
      </c>
      <c r="P60" s="163" t="s">
        <v>338</v>
      </c>
      <c r="Q60" s="163" t="s">
        <v>339</v>
      </c>
      <c r="R60" s="163" t="s">
        <v>163</v>
      </c>
      <c r="S60" s="167" t="s">
        <v>206</v>
      </c>
      <c r="T60" s="167">
        <v>1010</v>
      </c>
      <c r="U60" s="168">
        <v>1</v>
      </c>
      <c r="V60" s="167" t="s">
        <v>92</v>
      </c>
      <c r="W60" s="228" t="s">
        <v>93</v>
      </c>
    </row>
    <row r="61" spans="1:23" s="12" customFormat="1" ht="13.5" thickBot="1">
      <c r="A61" s="170"/>
      <c r="B61" s="363" t="s">
        <v>0</v>
      </c>
      <c r="C61" s="363"/>
      <c r="D61" s="172"/>
      <c r="E61" s="173"/>
      <c r="F61" s="174"/>
      <c r="G61" s="175">
        <f>SUM(G57:G60)</f>
        <v>7502458.23</v>
      </c>
      <c r="H61" s="176"/>
      <c r="I61" s="176"/>
      <c r="J61" s="176"/>
      <c r="K61" s="176"/>
      <c r="L61" s="176"/>
      <c r="M61" s="176"/>
      <c r="N61" s="176"/>
      <c r="O61" s="176"/>
      <c r="P61" s="176"/>
      <c r="Q61" s="176"/>
      <c r="R61" s="176"/>
      <c r="S61" s="176"/>
      <c r="T61" s="176"/>
      <c r="U61" s="176"/>
      <c r="V61" s="176"/>
      <c r="W61" s="177"/>
    </row>
    <row r="62" spans="1:15" s="6" customFormat="1" ht="13.5" thickBot="1">
      <c r="A62" s="9"/>
      <c r="B62" s="25"/>
      <c r="E62" s="357" t="s">
        <v>65</v>
      </c>
      <c r="F62" s="358"/>
      <c r="G62" s="169">
        <f>G11+G17+G20+G27+G35+G48+G55+G61</f>
        <v>66467115.81999999</v>
      </c>
      <c r="H62" s="9"/>
      <c r="I62" s="9"/>
      <c r="J62" s="12"/>
      <c r="K62" s="12"/>
      <c r="L62" s="12"/>
      <c r="M62" s="12"/>
      <c r="N62" s="12"/>
      <c r="O62" s="12"/>
    </row>
    <row r="63" spans="1:15" s="6" customFormat="1" ht="12.75">
      <c r="A63" s="9"/>
      <c r="B63" s="9"/>
      <c r="C63" s="11"/>
      <c r="D63" s="22"/>
      <c r="E63" s="23"/>
      <c r="F63" s="48"/>
      <c r="G63" s="9"/>
      <c r="H63" s="9"/>
      <c r="I63" s="9"/>
      <c r="J63" s="12"/>
      <c r="K63" s="12"/>
      <c r="L63" s="12"/>
      <c r="M63" s="12"/>
      <c r="N63" s="12"/>
      <c r="O63" s="12"/>
    </row>
    <row r="64" spans="1:15" s="6" customFormat="1" ht="12.75">
      <c r="A64" s="9"/>
      <c r="B64" s="9" t="s">
        <v>485</v>
      </c>
      <c r="C64" s="11"/>
      <c r="D64" s="22"/>
      <c r="E64" s="23"/>
      <c r="F64" s="48"/>
      <c r="G64" s="9"/>
      <c r="H64" s="9"/>
      <c r="I64" s="9"/>
      <c r="J64" s="12"/>
      <c r="K64" s="12"/>
      <c r="L64" s="12"/>
      <c r="M64" s="12"/>
      <c r="N64" s="12"/>
      <c r="O64" s="12"/>
    </row>
    <row r="65" spans="1:15" s="6" customFormat="1" ht="12.75">
      <c r="A65" s="9"/>
      <c r="B65" s="9" t="s">
        <v>484</v>
      </c>
      <c r="C65" s="11"/>
      <c r="D65" s="22"/>
      <c r="E65" s="23"/>
      <c r="F65" s="48"/>
      <c r="G65" s="9"/>
      <c r="H65" s="9"/>
      <c r="I65" s="9"/>
      <c r="J65" s="12"/>
      <c r="K65" s="12"/>
      <c r="L65" s="12"/>
      <c r="M65" s="12"/>
      <c r="N65" s="12"/>
      <c r="O65" s="12"/>
    </row>
    <row r="66" ht="12.75" customHeight="1"/>
    <row r="67" spans="1:15" s="6" customFormat="1" ht="12.75">
      <c r="A67" s="9"/>
      <c r="B67" s="9"/>
      <c r="C67" s="11"/>
      <c r="D67" s="22"/>
      <c r="E67" s="23"/>
      <c r="F67" s="48"/>
      <c r="G67" s="9"/>
      <c r="H67" s="9"/>
      <c r="I67" s="9"/>
      <c r="J67" s="12"/>
      <c r="K67" s="12"/>
      <c r="L67" s="12"/>
      <c r="M67" s="12"/>
      <c r="N67" s="12"/>
      <c r="O67" s="12"/>
    </row>
    <row r="68" spans="1:15" s="6" customFormat="1" ht="12.75">
      <c r="A68" s="9"/>
      <c r="B68" s="9"/>
      <c r="C68" s="11"/>
      <c r="D68" s="22"/>
      <c r="E68" s="23"/>
      <c r="F68" s="48"/>
      <c r="G68" s="9"/>
      <c r="H68" s="9"/>
      <c r="I68" s="9"/>
      <c r="J68" s="12"/>
      <c r="K68" s="12"/>
      <c r="L68" s="12"/>
      <c r="M68" s="12"/>
      <c r="N68" s="12"/>
      <c r="O68" s="12"/>
    </row>
    <row r="70" ht="21.75" customHeight="1"/>
  </sheetData>
  <sheetProtection/>
  <mergeCells count="36">
    <mergeCell ref="A48:C48"/>
    <mergeCell ref="B27:C27"/>
    <mergeCell ref="B61:C61"/>
    <mergeCell ref="G3:G4"/>
    <mergeCell ref="A55:C55"/>
    <mergeCell ref="A35:C35"/>
    <mergeCell ref="C3:C4"/>
    <mergeCell ref="A17:C17"/>
    <mergeCell ref="A20:C20"/>
    <mergeCell ref="A5:W5"/>
    <mergeCell ref="J3:J4"/>
    <mergeCell ref="K3:M3"/>
    <mergeCell ref="N3:S3"/>
    <mergeCell ref="U3:U4"/>
    <mergeCell ref="V3:V4"/>
    <mergeCell ref="T3:T4"/>
    <mergeCell ref="K31:M31"/>
    <mergeCell ref="K32:M32"/>
    <mergeCell ref="K34:M34"/>
    <mergeCell ref="H3:H4"/>
    <mergeCell ref="E62:F62"/>
    <mergeCell ref="A36:W36"/>
    <mergeCell ref="A49:W49"/>
    <mergeCell ref="A56:W56"/>
    <mergeCell ref="A11:C11"/>
    <mergeCell ref="A3:A4"/>
    <mergeCell ref="A12:W12"/>
    <mergeCell ref="A18:W18"/>
    <mergeCell ref="A21:W21"/>
    <mergeCell ref="A28:W28"/>
    <mergeCell ref="F3:F4"/>
    <mergeCell ref="B3:B4"/>
    <mergeCell ref="D3:D4"/>
    <mergeCell ref="E3:E4"/>
    <mergeCell ref="W3:W4"/>
    <mergeCell ref="I3:I4"/>
  </mergeCells>
  <printOptions/>
  <pageMargins left="0.7874015748031497" right="0.7874015748031497" top="0.984251968503937" bottom="0.984251968503937" header="0.5118110236220472" footer="0.5118110236220472"/>
  <pageSetup horizontalDpi="600" verticalDpi="600" orientation="landscape" paperSize="8" scale="51" r:id="rId1"/>
  <headerFooter alignWithMargins="0">
    <oddFooter>&amp;CStrona &amp;P z &amp;N</oddFooter>
  </headerFooter>
  <rowBreaks count="1" manualBreakCount="1">
    <brk id="27" max="22" man="1"/>
  </rowBreaks>
</worksheet>
</file>

<file path=xl/worksheets/sheet3.xml><?xml version="1.0" encoding="utf-8"?>
<worksheet xmlns="http://schemas.openxmlformats.org/spreadsheetml/2006/main" xmlns:r="http://schemas.openxmlformats.org/officeDocument/2006/relationships">
  <dimension ref="A1:F815"/>
  <sheetViews>
    <sheetView zoomScale="110" zoomScaleNormal="110" zoomScaleSheetLayoutView="75" zoomScalePageLayoutView="0" workbookViewId="0" topLeftCell="A1">
      <selection activeCell="C301" sqref="C301"/>
    </sheetView>
  </sheetViews>
  <sheetFormatPr defaultColWidth="9.140625" defaultRowHeight="12.75"/>
  <cols>
    <col min="1" max="1" width="5.57421875" style="9" customWidth="1"/>
    <col min="2" max="2" width="47.57421875" style="18" customWidth="1"/>
    <col min="3" max="3" width="15.421875" style="11" customWidth="1"/>
    <col min="4" max="4" width="18.421875" style="22" customWidth="1"/>
    <col min="5" max="5" width="12.140625" style="0" bestFit="1" customWidth="1"/>
    <col min="6" max="6" width="11.140625" style="0" customWidth="1"/>
  </cols>
  <sheetData>
    <row r="1" spans="1:4" ht="12.75">
      <c r="A1" s="17" t="s">
        <v>106</v>
      </c>
      <c r="D1" s="26"/>
    </row>
    <row r="2" ht="13.5" thickBot="1"/>
    <row r="3" spans="1:4" ht="13.5" thickBot="1">
      <c r="A3" s="386" t="s">
        <v>6</v>
      </c>
      <c r="B3" s="387"/>
      <c r="C3" s="387"/>
      <c r="D3" s="388"/>
    </row>
    <row r="4" spans="1:4" ht="26.25" thickBot="1">
      <c r="A4" s="186" t="s">
        <v>233</v>
      </c>
      <c r="B4" s="171" t="s">
        <v>33</v>
      </c>
      <c r="C4" s="171" t="s">
        <v>34</v>
      </c>
      <c r="D4" s="260" t="s">
        <v>35</v>
      </c>
    </row>
    <row r="5" spans="1:4" ht="12.75" customHeight="1" thickBot="1">
      <c r="A5" s="342" t="s">
        <v>234</v>
      </c>
      <c r="B5" s="343"/>
      <c r="C5" s="343"/>
      <c r="D5" s="344"/>
    </row>
    <row r="6" spans="1:4" s="12" customFormat="1" ht="12.75">
      <c r="A6" s="203">
        <v>1</v>
      </c>
      <c r="B6" s="258" t="s">
        <v>107</v>
      </c>
      <c r="C6" s="259">
        <v>2009</v>
      </c>
      <c r="D6" s="270">
        <v>2202.31</v>
      </c>
    </row>
    <row r="7" spans="1:4" s="12" customFormat="1" ht="12.75">
      <c r="A7" s="205">
        <v>2</v>
      </c>
      <c r="B7" s="129" t="s">
        <v>108</v>
      </c>
      <c r="C7" s="130">
        <v>2009</v>
      </c>
      <c r="D7" s="271">
        <v>594.12</v>
      </c>
    </row>
    <row r="8" spans="1:4" s="12" customFormat="1" ht="12.75">
      <c r="A8" s="205">
        <v>3</v>
      </c>
      <c r="B8" s="129" t="s">
        <v>109</v>
      </c>
      <c r="C8" s="130">
        <v>2009</v>
      </c>
      <c r="D8" s="271">
        <v>600</v>
      </c>
    </row>
    <row r="9" spans="1:4" s="12" customFormat="1" ht="12.75">
      <c r="A9" s="205">
        <v>4</v>
      </c>
      <c r="B9" s="129" t="s">
        <v>109</v>
      </c>
      <c r="C9" s="130">
        <v>2009</v>
      </c>
      <c r="D9" s="271">
        <v>600</v>
      </c>
    </row>
    <row r="10" spans="1:4" s="12" customFormat="1" ht="12.75">
      <c r="A10" s="205">
        <v>5</v>
      </c>
      <c r="B10" s="129" t="s">
        <v>109</v>
      </c>
      <c r="C10" s="130">
        <v>2009</v>
      </c>
      <c r="D10" s="271">
        <v>600</v>
      </c>
    </row>
    <row r="11" spans="1:4" s="12" customFormat="1" ht="12.75">
      <c r="A11" s="205">
        <v>6</v>
      </c>
      <c r="B11" s="129" t="s">
        <v>109</v>
      </c>
      <c r="C11" s="130">
        <v>2009</v>
      </c>
      <c r="D11" s="271">
        <v>600</v>
      </c>
    </row>
    <row r="12" spans="1:4" s="12" customFormat="1" ht="12.75">
      <c r="A12" s="205">
        <v>7</v>
      </c>
      <c r="B12" s="129" t="s">
        <v>109</v>
      </c>
      <c r="C12" s="130">
        <v>2009</v>
      </c>
      <c r="D12" s="271">
        <v>599.92</v>
      </c>
    </row>
    <row r="13" spans="1:4" s="12" customFormat="1" ht="12.75">
      <c r="A13" s="205">
        <v>8</v>
      </c>
      <c r="B13" s="129" t="s">
        <v>110</v>
      </c>
      <c r="C13" s="130">
        <v>2009</v>
      </c>
      <c r="D13" s="271">
        <v>7490.8</v>
      </c>
    </row>
    <row r="14" spans="1:4" s="12" customFormat="1" ht="12.75">
      <c r="A14" s="205">
        <v>9</v>
      </c>
      <c r="B14" s="129" t="s">
        <v>111</v>
      </c>
      <c r="C14" s="130">
        <v>2009</v>
      </c>
      <c r="D14" s="271">
        <v>1950</v>
      </c>
    </row>
    <row r="15" spans="1:4" s="12" customFormat="1" ht="12.75">
      <c r="A15" s="205">
        <v>10</v>
      </c>
      <c r="B15" s="129" t="s">
        <v>112</v>
      </c>
      <c r="C15" s="130">
        <v>2009</v>
      </c>
      <c r="D15" s="271">
        <v>1841.11</v>
      </c>
    </row>
    <row r="16" spans="1:4" s="12" customFormat="1" ht="12.75">
      <c r="A16" s="205">
        <v>11</v>
      </c>
      <c r="B16" s="129" t="s">
        <v>113</v>
      </c>
      <c r="C16" s="130">
        <v>2010</v>
      </c>
      <c r="D16" s="271">
        <v>6804.33</v>
      </c>
    </row>
    <row r="17" spans="1:4" s="12" customFormat="1" ht="12.75">
      <c r="A17" s="205">
        <v>12</v>
      </c>
      <c r="B17" s="129" t="s">
        <v>114</v>
      </c>
      <c r="C17" s="130">
        <v>2010</v>
      </c>
      <c r="D17" s="271">
        <v>559.36</v>
      </c>
    </row>
    <row r="18" spans="1:4" s="12" customFormat="1" ht="12.75">
      <c r="A18" s="205">
        <v>13</v>
      </c>
      <c r="B18" s="129" t="s">
        <v>114</v>
      </c>
      <c r="C18" s="130">
        <v>2010</v>
      </c>
      <c r="D18" s="271">
        <v>559.36</v>
      </c>
    </row>
    <row r="19" spans="1:4" s="12" customFormat="1" ht="12.75">
      <c r="A19" s="205">
        <v>14</v>
      </c>
      <c r="B19" s="129" t="s">
        <v>115</v>
      </c>
      <c r="C19" s="130">
        <v>2010</v>
      </c>
      <c r="D19" s="271">
        <v>694.91</v>
      </c>
    </row>
    <row r="20" spans="1:4" s="12" customFormat="1" ht="12.75">
      <c r="A20" s="205">
        <v>15</v>
      </c>
      <c r="B20" s="129" t="s">
        <v>116</v>
      </c>
      <c r="C20" s="130">
        <v>2010</v>
      </c>
      <c r="D20" s="271">
        <v>1900.32</v>
      </c>
    </row>
    <row r="21" spans="1:4" s="12" customFormat="1" ht="12.75">
      <c r="A21" s="205">
        <v>16</v>
      </c>
      <c r="B21" s="129" t="s">
        <v>116</v>
      </c>
      <c r="C21" s="130">
        <v>2010</v>
      </c>
      <c r="D21" s="271">
        <v>1900.32</v>
      </c>
    </row>
    <row r="22" spans="1:4" s="12" customFormat="1" ht="12.75">
      <c r="A22" s="205">
        <v>17</v>
      </c>
      <c r="B22" s="129" t="s">
        <v>117</v>
      </c>
      <c r="C22" s="130">
        <v>2010</v>
      </c>
      <c r="D22" s="271">
        <v>3072.57</v>
      </c>
    </row>
    <row r="23" spans="1:4" s="12" customFormat="1" ht="12.75">
      <c r="A23" s="205">
        <v>18</v>
      </c>
      <c r="B23" s="129" t="s">
        <v>118</v>
      </c>
      <c r="C23" s="130">
        <v>2010</v>
      </c>
      <c r="D23" s="271">
        <v>3407.89</v>
      </c>
    </row>
    <row r="24" spans="1:4" s="12" customFormat="1" ht="12.75">
      <c r="A24" s="205">
        <v>19</v>
      </c>
      <c r="B24" s="129" t="s">
        <v>119</v>
      </c>
      <c r="C24" s="130">
        <v>2010</v>
      </c>
      <c r="D24" s="271">
        <v>829.6</v>
      </c>
    </row>
    <row r="25" spans="1:4" s="12" customFormat="1" ht="12.75">
      <c r="A25" s="205">
        <v>20</v>
      </c>
      <c r="B25" s="129" t="s">
        <v>120</v>
      </c>
      <c r="C25" s="130">
        <v>2011</v>
      </c>
      <c r="D25" s="271">
        <v>1195.44</v>
      </c>
    </row>
    <row r="26" spans="1:4" s="12" customFormat="1" ht="12.75">
      <c r="A26" s="205">
        <v>21</v>
      </c>
      <c r="B26" s="129" t="s">
        <v>121</v>
      </c>
      <c r="C26" s="130">
        <v>2011</v>
      </c>
      <c r="D26" s="271">
        <v>550.93</v>
      </c>
    </row>
    <row r="27" spans="1:4" s="12" customFormat="1" ht="12.75">
      <c r="A27" s="205">
        <v>22</v>
      </c>
      <c r="B27" s="129" t="s">
        <v>121</v>
      </c>
      <c r="C27" s="130">
        <v>2011</v>
      </c>
      <c r="D27" s="271">
        <v>550.93</v>
      </c>
    </row>
    <row r="28" spans="1:4" s="12" customFormat="1" ht="12.75">
      <c r="A28" s="205">
        <v>23</v>
      </c>
      <c r="B28" s="129" t="s">
        <v>122</v>
      </c>
      <c r="C28" s="130">
        <v>2011</v>
      </c>
      <c r="D28" s="271">
        <v>652.33</v>
      </c>
    </row>
    <row r="29" spans="1:4" s="12" customFormat="1" ht="12.75">
      <c r="A29" s="205">
        <v>24</v>
      </c>
      <c r="B29" s="129" t="s">
        <v>123</v>
      </c>
      <c r="C29" s="130">
        <v>2011</v>
      </c>
      <c r="D29" s="271">
        <v>2017.2</v>
      </c>
    </row>
    <row r="30" spans="1:4" s="12" customFormat="1" ht="12.75">
      <c r="A30" s="205">
        <v>25</v>
      </c>
      <c r="B30" s="129" t="s">
        <v>123</v>
      </c>
      <c r="C30" s="130">
        <v>2011</v>
      </c>
      <c r="D30" s="271">
        <v>2017.2</v>
      </c>
    </row>
    <row r="31" spans="1:4" s="12" customFormat="1" ht="12.75">
      <c r="A31" s="205">
        <v>26</v>
      </c>
      <c r="B31" s="129" t="s">
        <v>124</v>
      </c>
      <c r="C31" s="130">
        <v>2011</v>
      </c>
      <c r="D31" s="271">
        <v>1242.39</v>
      </c>
    </row>
    <row r="32" spans="1:4" s="12" customFormat="1" ht="12.75">
      <c r="A32" s="205">
        <v>27</v>
      </c>
      <c r="B32" s="129" t="s">
        <v>125</v>
      </c>
      <c r="C32" s="130">
        <v>2012</v>
      </c>
      <c r="D32" s="271">
        <v>1125.98</v>
      </c>
    </row>
    <row r="33" spans="1:4" s="12" customFormat="1" ht="12.75">
      <c r="A33" s="205">
        <v>28</v>
      </c>
      <c r="B33" s="129" t="s">
        <v>126</v>
      </c>
      <c r="C33" s="130">
        <v>2012</v>
      </c>
      <c r="D33" s="271">
        <v>569.88</v>
      </c>
    </row>
    <row r="34" spans="1:4" s="12" customFormat="1" ht="12.75">
      <c r="A34" s="205">
        <v>29</v>
      </c>
      <c r="B34" s="129" t="s">
        <v>127</v>
      </c>
      <c r="C34" s="130">
        <v>2012</v>
      </c>
      <c r="D34" s="271">
        <v>1009.59</v>
      </c>
    </row>
    <row r="35" spans="1:4" s="12" customFormat="1" ht="12.75">
      <c r="A35" s="205">
        <v>30</v>
      </c>
      <c r="B35" s="129" t="s">
        <v>127</v>
      </c>
      <c r="C35" s="130">
        <v>2012</v>
      </c>
      <c r="D35" s="271">
        <v>1009.6</v>
      </c>
    </row>
    <row r="36" spans="1:4" s="12" customFormat="1" ht="12.75">
      <c r="A36" s="205">
        <v>31</v>
      </c>
      <c r="B36" s="129" t="s">
        <v>128</v>
      </c>
      <c r="C36" s="130">
        <v>2012</v>
      </c>
      <c r="D36" s="271">
        <v>1889.33</v>
      </c>
    </row>
    <row r="37" spans="1:4" s="12" customFormat="1" ht="12.75">
      <c r="A37" s="205">
        <v>32</v>
      </c>
      <c r="B37" s="129" t="s">
        <v>129</v>
      </c>
      <c r="C37" s="130">
        <v>2012</v>
      </c>
      <c r="D37" s="271">
        <v>971.7</v>
      </c>
    </row>
    <row r="38" spans="1:4" s="12" customFormat="1" ht="12.75">
      <c r="A38" s="205">
        <v>33</v>
      </c>
      <c r="B38" s="129" t="s">
        <v>130</v>
      </c>
      <c r="C38" s="130">
        <v>2012</v>
      </c>
      <c r="D38" s="271">
        <v>953.25</v>
      </c>
    </row>
    <row r="39" spans="1:4" s="12" customFormat="1" ht="12.75">
      <c r="A39" s="205">
        <v>34</v>
      </c>
      <c r="B39" s="129" t="s">
        <v>131</v>
      </c>
      <c r="C39" s="130">
        <v>2012</v>
      </c>
      <c r="D39" s="271">
        <v>613.77</v>
      </c>
    </row>
    <row r="40" spans="1:4" s="12" customFormat="1" ht="12.75">
      <c r="A40" s="205">
        <v>35</v>
      </c>
      <c r="B40" s="129" t="s">
        <v>132</v>
      </c>
      <c r="C40" s="130">
        <v>2012</v>
      </c>
      <c r="D40" s="271">
        <v>2232.45</v>
      </c>
    </row>
    <row r="41" spans="1:4" s="12" customFormat="1" ht="12.75">
      <c r="A41" s="205">
        <v>36</v>
      </c>
      <c r="B41" s="129" t="s">
        <v>133</v>
      </c>
      <c r="C41" s="130">
        <v>2013</v>
      </c>
      <c r="D41" s="271">
        <v>1774.94</v>
      </c>
    </row>
    <row r="42" spans="1:4" s="12" customFormat="1" ht="12.75">
      <c r="A42" s="205">
        <v>37</v>
      </c>
      <c r="B42" s="129" t="s">
        <v>134</v>
      </c>
      <c r="C42" s="130">
        <v>2013</v>
      </c>
      <c r="D42" s="271">
        <v>1968</v>
      </c>
    </row>
    <row r="43" spans="1:4" s="12" customFormat="1" ht="12.75">
      <c r="A43" s="205">
        <v>38</v>
      </c>
      <c r="B43" s="129" t="s">
        <v>134</v>
      </c>
      <c r="C43" s="130">
        <v>2013</v>
      </c>
      <c r="D43" s="271">
        <v>1968</v>
      </c>
    </row>
    <row r="44" spans="1:4" s="12" customFormat="1" ht="12.75">
      <c r="A44" s="205">
        <v>39</v>
      </c>
      <c r="B44" s="129" t="s">
        <v>134</v>
      </c>
      <c r="C44" s="130">
        <v>2013</v>
      </c>
      <c r="D44" s="271">
        <v>1968</v>
      </c>
    </row>
    <row r="45" spans="1:4" s="12" customFormat="1" ht="12.75">
      <c r="A45" s="205">
        <v>40</v>
      </c>
      <c r="B45" s="129" t="s">
        <v>135</v>
      </c>
      <c r="C45" s="130">
        <v>2013</v>
      </c>
      <c r="D45" s="271">
        <v>4991.25</v>
      </c>
    </row>
    <row r="46" spans="1:4" s="12" customFormat="1" ht="12.75">
      <c r="A46" s="205">
        <v>41</v>
      </c>
      <c r="B46" s="129" t="s">
        <v>136</v>
      </c>
      <c r="C46" s="130">
        <v>2013</v>
      </c>
      <c r="D46" s="271">
        <v>670</v>
      </c>
    </row>
    <row r="47" spans="1:4" s="12" customFormat="1" ht="12.75">
      <c r="A47" s="205">
        <v>42</v>
      </c>
      <c r="B47" s="129" t="s">
        <v>137</v>
      </c>
      <c r="C47" s="130">
        <v>2013</v>
      </c>
      <c r="D47" s="271">
        <v>2000</v>
      </c>
    </row>
    <row r="48" spans="1:4" s="12" customFormat="1" ht="12.75">
      <c r="A48" s="205">
        <v>43</v>
      </c>
      <c r="B48" s="129" t="s">
        <v>138</v>
      </c>
      <c r="C48" s="130">
        <v>2013</v>
      </c>
      <c r="D48" s="271">
        <v>590.4</v>
      </c>
    </row>
    <row r="49" spans="1:4" s="12" customFormat="1" ht="12.75">
      <c r="A49" s="205">
        <v>44</v>
      </c>
      <c r="B49" s="129" t="s">
        <v>139</v>
      </c>
      <c r="C49" s="130">
        <v>2014</v>
      </c>
      <c r="D49" s="271">
        <v>799</v>
      </c>
    </row>
    <row r="50" spans="1:4" s="12" customFormat="1" ht="12.75">
      <c r="A50" s="205">
        <v>45</v>
      </c>
      <c r="B50" s="129" t="s">
        <v>139</v>
      </c>
      <c r="C50" s="130">
        <v>2014</v>
      </c>
      <c r="D50" s="271">
        <v>799</v>
      </c>
    </row>
    <row r="51" spans="1:4" s="12" customFormat="1" ht="12.75">
      <c r="A51" s="205">
        <v>46</v>
      </c>
      <c r="B51" s="129" t="s">
        <v>140</v>
      </c>
      <c r="C51" s="130">
        <v>2014</v>
      </c>
      <c r="D51" s="271">
        <v>570</v>
      </c>
    </row>
    <row r="52" spans="1:4" s="12" customFormat="1" ht="12.75">
      <c r="A52" s="205">
        <v>47</v>
      </c>
      <c r="B52" s="129" t="s">
        <v>141</v>
      </c>
      <c r="C52" s="130">
        <v>2014</v>
      </c>
      <c r="D52" s="271">
        <v>820</v>
      </c>
    </row>
    <row r="53" spans="1:4" s="12" customFormat="1" ht="12.75">
      <c r="A53" s="205">
        <v>48</v>
      </c>
      <c r="B53" s="129" t="s">
        <v>142</v>
      </c>
      <c r="C53" s="130">
        <v>2014</v>
      </c>
      <c r="D53" s="271">
        <v>2091</v>
      </c>
    </row>
    <row r="54" spans="1:4" s="12" customFormat="1" ht="12.75">
      <c r="A54" s="205">
        <v>49</v>
      </c>
      <c r="B54" s="129" t="s">
        <v>142</v>
      </c>
      <c r="C54" s="130">
        <v>2014</v>
      </c>
      <c r="D54" s="271">
        <v>2091</v>
      </c>
    </row>
    <row r="55" spans="1:4" s="12" customFormat="1" ht="12.75">
      <c r="A55" s="205">
        <v>50</v>
      </c>
      <c r="B55" s="129" t="s">
        <v>142</v>
      </c>
      <c r="C55" s="130">
        <v>2014</v>
      </c>
      <c r="D55" s="271">
        <v>2091</v>
      </c>
    </row>
    <row r="56" spans="1:4" s="12" customFormat="1" ht="12.75">
      <c r="A56" s="205">
        <v>51</v>
      </c>
      <c r="B56" s="129" t="s">
        <v>142</v>
      </c>
      <c r="C56" s="130">
        <v>2014</v>
      </c>
      <c r="D56" s="271">
        <v>2091</v>
      </c>
    </row>
    <row r="57" spans="1:4" s="12" customFormat="1" ht="12.75">
      <c r="A57" s="205">
        <v>52</v>
      </c>
      <c r="B57" s="129" t="s">
        <v>142</v>
      </c>
      <c r="C57" s="130">
        <v>2014</v>
      </c>
      <c r="D57" s="271">
        <v>2091</v>
      </c>
    </row>
    <row r="58" spans="1:4" s="12" customFormat="1" ht="12.75">
      <c r="A58" s="205">
        <v>53</v>
      </c>
      <c r="B58" s="129" t="s">
        <v>142</v>
      </c>
      <c r="C58" s="130">
        <v>2014</v>
      </c>
      <c r="D58" s="271">
        <v>2091</v>
      </c>
    </row>
    <row r="59" spans="1:4" s="12" customFormat="1" ht="12.75">
      <c r="A59" s="205">
        <v>54</v>
      </c>
      <c r="B59" s="129" t="s">
        <v>143</v>
      </c>
      <c r="C59" s="130">
        <v>2014</v>
      </c>
      <c r="D59" s="271">
        <v>510.45</v>
      </c>
    </row>
    <row r="60" spans="1:4" s="12" customFormat="1" ht="12.75">
      <c r="A60" s="205">
        <v>55</v>
      </c>
      <c r="B60" s="129" t="s">
        <v>143</v>
      </c>
      <c r="C60" s="130">
        <v>2014</v>
      </c>
      <c r="D60" s="271">
        <v>510.45</v>
      </c>
    </row>
    <row r="61" spans="1:4" s="12" customFormat="1" ht="13.5" thickBot="1">
      <c r="A61" s="215">
        <v>56</v>
      </c>
      <c r="B61" s="261" t="s">
        <v>144</v>
      </c>
      <c r="C61" s="262">
        <v>2014</v>
      </c>
      <c r="D61" s="272">
        <v>2564.55</v>
      </c>
    </row>
    <row r="62" spans="1:4" s="12" customFormat="1" ht="13.5" thickBot="1">
      <c r="A62" s="245"/>
      <c r="B62" s="246" t="s">
        <v>0</v>
      </c>
      <c r="C62" s="247"/>
      <c r="D62" s="263">
        <f>SUM(D6:D61)</f>
        <v>90458.92999999998</v>
      </c>
    </row>
    <row r="63" spans="1:4" ht="13.5" customHeight="1" thickBot="1">
      <c r="A63" s="376" t="s">
        <v>235</v>
      </c>
      <c r="B63" s="377"/>
      <c r="C63" s="377"/>
      <c r="D63" s="378"/>
    </row>
    <row r="64" spans="1:4" s="15" customFormat="1" ht="12.75">
      <c r="A64" s="203">
        <v>1</v>
      </c>
      <c r="B64" s="50" t="s">
        <v>179</v>
      </c>
      <c r="C64" s="113">
        <v>2010</v>
      </c>
      <c r="D64" s="240">
        <v>3223</v>
      </c>
    </row>
    <row r="65" spans="1:4" s="15" customFormat="1" ht="13.5" customHeight="1">
      <c r="A65" s="205">
        <v>2</v>
      </c>
      <c r="B65" s="51" t="s">
        <v>179</v>
      </c>
      <c r="C65" s="56">
        <v>2010</v>
      </c>
      <c r="D65" s="233">
        <v>3053.19</v>
      </c>
    </row>
    <row r="66" spans="1:4" s="15" customFormat="1" ht="12.75">
      <c r="A66" s="205">
        <v>3</v>
      </c>
      <c r="B66" s="51" t="s">
        <v>179</v>
      </c>
      <c r="C66" s="56">
        <v>2012</v>
      </c>
      <c r="D66" s="233">
        <v>3045</v>
      </c>
    </row>
    <row r="67" spans="1:4" s="15" customFormat="1" ht="12.75">
      <c r="A67" s="205">
        <v>4</v>
      </c>
      <c r="B67" s="51" t="s">
        <v>179</v>
      </c>
      <c r="C67" s="56">
        <v>2012</v>
      </c>
      <c r="D67" s="233">
        <v>3199.98</v>
      </c>
    </row>
    <row r="68" spans="1:4" s="15" customFormat="1" ht="12.75">
      <c r="A68" s="205">
        <v>5</v>
      </c>
      <c r="B68" s="51" t="s">
        <v>182</v>
      </c>
      <c r="C68" s="56">
        <v>2012</v>
      </c>
      <c r="D68" s="233">
        <v>4000</v>
      </c>
    </row>
    <row r="69" spans="1:4" s="15" customFormat="1" ht="12.75">
      <c r="A69" s="205">
        <v>6</v>
      </c>
      <c r="B69" s="103" t="s">
        <v>183</v>
      </c>
      <c r="C69" s="131">
        <v>2012</v>
      </c>
      <c r="D69" s="273">
        <v>14348</v>
      </c>
    </row>
    <row r="70" spans="1:4" s="15" customFormat="1" ht="12.75">
      <c r="A70" s="205">
        <v>7</v>
      </c>
      <c r="B70" s="51" t="s">
        <v>181</v>
      </c>
      <c r="C70" s="56">
        <v>2013</v>
      </c>
      <c r="D70" s="233">
        <v>1250</v>
      </c>
    </row>
    <row r="71" spans="1:4" s="15" customFormat="1" ht="12.75">
      <c r="A71" s="205">
        <v>8</v>
      </c>
      <c r="B71" s="51" t="s">
        <v>179</v>
      </c>
      <c r="C71" s="56">
        <v>2013</v>
      </c>
      <c r="D71" s="233">
        <v>3449</v>
      </c>
    </row>
    <row r="72" spans="1:4" s="15" customFormat="1" ht="12.75">
      <c r="A72" s="205">
        <v>9</v>
      </c>
      <c r="B72" s="51" t="s">
        <v>179</v>
      </c>
      <c r="C72" s="56">
        <v>2013</v>
      </c>
      <c r="D72" s="233">
        <v>3071.92</v>
      </c>
    </row>
    <row r="73" spans="1:4" s="15" customFormat="1" ht="13.5" thickBot="1">
      <c r="A73" s="215">
        <v>10</v>
      </c>
      <c r="B73" s="103" t="s">
        <v>416</v>
      </c>
      <c r="C73" s="131">
        <v>2013</v>
      </c>
      <c r="D73" s="273">
        <v>8250</v>
      </c>
    </row>
    <row r="74" spans="1:4" s="15" customFormat="1" ht="13.5" customHeight="1" thickBot="1">
      <c r="A74" s="283"/>
      <c r="B74" s="284" t="s">
        <v>0</v>
      </c>
      <c r="C74" s="285"/>
      <c r="D74" s="286">
        <f>SUM(D64:D73)</f>
        <v>46890.09</v>
      </c>
    </row>
    <row r="75" spans="1:4" s="15" customFormat="1" ht="13.5" customHeight="1" thickBot="1">
      <c r="A75" s="373" t="s">
        <v>236</v>
      </c>
      <c r="B75" s="374"/>
      <c r="C75" s="374"/>
      <c r="D75" s="375"/>
    </row>
    <row r="76" spans="1:4" s="132" customFormat="1" ht="13.5" customHeight="1">
      <c r="A76" s="287">
        <v>1</v>
      </c>
      <c r="B76" s="288" t="s">
        <v>208</v>
      </c>
      <c r="C76" s="70">
        <v>2009</v>
      </c>
      <c r="D76" s="289">
        <v>7370</v>
      </c>
    </row>
    <row r="77" spans="1:5" s="15" customFormat="1" ht="13.5" customHeight="1">
      <c r="A77" s="205">
        <v>2</v>
      </c>
      <c r="B77" s="1" t="s">
        <v>208</v>
      </c>
      <c r="C77" s="2">
        <v>2009</v>
      </c>
      <c r="D77" s="275">
        <v>1750</v>
      </c>
      <c r="E77" s="12"/>
    </row>
    <row r="78" spans="1:5" s="15" customFormat="1" ht="13.5" customHeight="1">
      <c r="A78" s="205">
        <v>3</v>
      </c>
      <c r="B78" s="1" t="s">
        <v>209</v>
      </c>
      <c r="C78" s="2">
        <v>2009</v>
      </c>
      <c r="D78" s="275">
        <v>3400</v>
      </c>
      <c r="E78" s="12"/>
    </row>
    <row r="79" spans="1:5" s="15" customFormat="1" ht="13.5" customHeight="1">
      <c r="A79" s="205">
        <v>4</v>
      </c>
      <c r="B79" s="1" t="s">
        <v>208</v>
      </c>
      <c r="C79" s="2">
        <v>2009</v>
      </c>
      <c r="D79" s="275">
        <v>5160</v>
      </c>
      <c r="E79" s="12"/>
    </row>
    <row r="80" spans="1:5" s="15" customFormat="1" ht="13.5" customHeight="1">
      <c r="A80" s="205">
        <v>5</v>
      </c>
      <c r="B80" s="1" t="s">
        <v>211</v>
      </c>
      <c r="C80" s="2">
        <v>2009</v>
      </c>
      <c r="D80" s="275">
        <v>2490</v>
      </c>
      <c r="E80" s="12"/>
    </row>
    <row r="81" spans="1:5" s="15" customFormat="1" ht="13.5" customHeight="1">
      <c r="A81" s="205">
        <v>6</v>
      </c>
      <c r="B81" s="1" t="s">
        <v>212</v>
      </c>
      <c r="C81" s="2">
        <v>2009</v>
      </c>
      <c r="D81" s="275">
        <v>671.5</v>
      </c>
      <c r="E81" s="12"/>
    </row>
    <row r="82" spans="1:5" s="15" customFormat="1" ht="13.5" customHeight="1">
      <c r="A82" s="205">
        <v>7</v>
      </c>
      <c r="B82" s="1" t="s">
        <v>211</v>
      </c>
      <c r="C82" s="2">
        <v>2009</v>
      </c>
      <c r="D82" s="275">
        <v>1784</v>
      </c>
      <c r="E82" s="12"/>
    </row>
    <row r="83" spans="1:5" s="15" customFormat="1" ht="13.5" customHeight="1">
      <c r="A83" s="205">
        <v>8</v>
      </c>
      <c r="B83" s="1" t="s">
        <v>420</v>
      </c>
      <c r="C83" s="2">
        <v>2010</v>
      </c>
      <c r="D83" s="275">
        <v>1210</v>
      </c>
      <c r="E83" s="12"/>
    </row>
    <row r="84" spans="1:5" s="15" customFormat="1" ht="13.5" customHeight="1">
      <c r="A84" s="205">
        <v>9</v>
      </c>
      <c r="B84" s="1" t="s">
        <v>208</v>
      </c>
      <c r="C84" s="2">
        <v>2010</v>
      </c>
      <c r="D84" s="275">
        <v>4680</v>
      </c>
      <c r="E84" s="12"/>
    </row>
    <row r="85" spans="1:5" s="15" customFormat="1" ht="13.5" customHeight="1">
      <c r="A85" s="205">
        <v>10</v>
      </c>
      <c r="B85" s="1" t="s">
        <v>421</v>
      </c>
      <c r="C85" s="2">
        <v>2011</v>
      </c>
      <c r="D85" s="275">
        <v>6924.52</v>
      </c>
      <c r="E85" s="12"/>
    </row>
    <row r="86" spans="1:5" s="15" customFormat="1" ht="13.5" customHeight="1">
      <c r="A86" s="205">
        <v>11</v>
      </c>
      <c r="B86" s="1" t="s">
        <v>213</v>
      </c>
      <c r="C86" s="2">
        <v>2011</v>
      </c>
      <c r="D86" s="275">
        <v>1992.51</v>
      </c>
      <c r="E86" s="12"/>
    </row>
    <row r="87" spans="1:5" s="15" customFormat="1" ht="13.5" customHeight="1">
      <c r="A87" s="205">
        <v>12</v>
      </c>
      <c r="B87" s="1" t="s">
        <v>214</v>
      </c>
      <c r="C87" s="2">
        <v>2011</v>
      </c>
      <c r="D87" s="275">
        <v>1649</v>
      </c>
      <c r="E87" s="12"/>
    </row>
    <row r="88" spans="1:5" s="15" customFormat="1" ht="13.5" customHeight="1">
      <c r="A88" s="205">
        <v>13</v>
      </c>
      <c r="B88" s="1" t="s">
        <v>215</v>
      </c>
      <c r="C88" s="2">
        <v>2012</v>
      </c>
      <c r="D88" s="275">
        <v>2998</v>
      </c>
      <c r="E88" s="12"/>
    </row>
    <row r="89" spans="1:5" s="15" customFormat="1" ht="13.5" customHeight="1">
      <c r="A89" s="205">
        <v>14</v>
      </c>
      <c r="B89" s="1" t="s">
        <v>216</v>
      </c>
      <c r="C89" s="2">
        <v>2012</v>
      </c>
      <c r="D89" s="275">
        <v>1413.13</v>
      </c>
      <c r="E89" s="12"/>
    </row>
    <row r="90" spans="1:5" s="15" customFormat="1" ht="17.25" customHeight="1">
      <c r="A90" s="205">
        <v>15</v>
      </c>
      <c r="B90" s="1" t="s">
        <v>218</v>
      </c>
      <c r="C90" s="2">
        <v>2013</v>
      </c>
      <c r="D90" s="275">
        <v>2147</v>
      </c>
      <c r="E90" s="12"/>
    </row>
    <row r="91" spans="1:4" s="15" customFormat="1" ht="17.25" customHeight="1">
      <c r="A91" s="205">
        <v>16</v>
      </c>
      <c r="B91" s="1" t="s">
        <v>220</v>
      </c>
      <c r="C91" s="2">
        <v>2013</v>
      </c>
      <c r="D91" s="275">
        <v>5600</v>
      </c>
    </row>
    <row r="92" spans="1:4" s="15" customFormat="1" ht="16.5" customHeight="1">
      <c r="A92" s="205">
        <v>17</v>
      </c>
      <c r="B92" s="1" t="s">
        <v>221</v>
      </c>
      <c r="C92" s="2">
        <v>2014</v>
      </c>
      <c r="D92" s="275">
        <v>1099</v>
      </c>
    </row>
    <row r="93" spans="1:4" s="12" customFormat="1" ht="17.25" customHeight="1">
      <c r="A93" s="205">
        <v>18</v>
      </c>
      <c r="B93" s="1" t="s">
        <v>480</v>
      </c>
      <c r="C93" s="2">
        <v>2012</v>
      </c>
      <c r="D93" s="275">
        <v>1.23</v>
      </c>
    </row>
    <row r="94" spans="1:4" s="15" customFormat="1" ht="17.25" customHeight="1" thickBot="1">
      <c r="A94" s="234">
        <v>19</v>
      </c>
      <c r="B94" s="102" t="s">
        <v>481</v>
      </c>
      <c r="C94" s="77">
        <v>2013</v>
      </c>
      <c r="D94" s="290">
        <v>2763.81</v>
      </c>
    </row>
    <row r="95" spans="1:4" s="15" customFormat="1" ht="13.5" customHeight="1" thickBot="1">
      <c r="A95" s="265"/>
      <c r="B95" s="389" t="s">
        <v>0</v>
      </c>
      <c r="C95" s="390"/>
      <c r="D95" s="248">
        <f>SUM(D76:D94)</f>
        <v>55103.700000000004</v>
      </c>
    </row>
    <row r="96" spans="1:4" s="15" customFormat="1" ht="13.5" customHeight="1" thickBot="1">
      <c r="A96" s="373" t="s">
        <v>262</v>
      </c>
      <c r="B96" s="374"/>
      <c r="C96" s="374"/>
      <c r="D96" s="375"/>
    </row>
    <row r="97" spans="1:4" s="15" customFormat="1" ht="13.5" customHeight="1">
      <c r="A97" s="287">
        <v>1</v>
      </c>
      <c r="B97" s="288" t="s">
        <v>426</v>
      </c>
      <c r="C97" s="70">
        <v>2009</v>
      </c>
      <c r="D97" s="289">
        <v>1499</v>
      </c>
    </row>
    <row r="98" spans="1:4" s="15" customFormat="1" ht="13.5" customHeight="1">
      <c r="A98" s="205">
        <v>2</v>
      </c>
      <c r="B98" s="1" t="s">
        <v>383</v>
      </c>
      <c r="C98" s="2">
        <v>2009</v>
      </c>
      <c r="D98" s="275">
        <v>2100</v>
      </c>
    </row>
    <row r="99" spans="1:4" s="15" customFormat="1" ht="13.5" customHeight="1">
      <c r="A99" s="205">
        <v>3</v>
      </c>
      <c r="B99" s="1" t="s">
        <v>426</v>
      </c>
      <c r="C99" s="2">
        <v>2010</v>
      </c>
      <c r="D99" s="275">
        <v>1640</v>
      </c>
    </row>
    <row r="100" spans="1:4" s="15" customFormat="1" ht="16.5" customHeight="1">
      <c r="A100" s="205">
        <v>4</v>
      </c>
      <c r="B100" s="1" t="s">
        <v>427</v>
      </c>
      <c r="C100" s="2">
        <v>2010</v>
      </c>
      <c r="D100" s="275">
        <v>549</v>
      </c>
    </row>
    <row r="101" spans="1:4" s="15" customFormat="1" ht="13.5" customHeight="1">
      <c r="A101" s="205">
        <v>5</v>
      </c>
      <c r="B101" s="1" t="s">
        <v>428</v>
      </c>
      <c r="C101" s="2">
        <v>2010</v>
      </c>
      <c r="D101" s="275">
        <v>490</v>
      </c>
    </row>
    <row r="102" spans="1:4" s="15" customFormat="1" ht="13.5" customHeight="1">
      <c r="A102" s="205">
        <v>6</v>
      </c>
      <c r="B102" s="1" t="s">
        <v>429</v>
      </c>
      <c r="C102" s="2">
        <v>2010</v>
      </c>
      <c r="D102" s="275">
        <v>1170</v>
      </c>
    </row>
    <row r="103" spans="1:4" s="15" customFormat="1" ht="13.5" customHeight="1">
      <c r="A103" s="205">
        <v>7</v>
      </c>
      <c r="B103" s="1" t="s">
        <v>430</v>
      </c>
      <c r="C103" s="2">
        <v>2010</v>
      </c>
      <c r="D103" s="275">
        <v>4500</v>
      </c>
    </row>
    <row r="104" spans="1:4" s="15" customFormat="1" ht="13.5" customHeight="1">
      <c r="A104" s="205">
        <v>8</v>
      </c>
      <c r="B104" s="1" t="s">
        <v>431</v>
      </c>
      <c r="C104" s="2">
        <v>2010</v>
      </c>
      <c r="D104" s="275">
        <v>2440</v>
      </c>
    </row>
    <row r="105" spans="1:4" s="15" customFormat="1" ht="13.5" customHeight="1">
      <c r="A105" s="205">
        <v>9</v>
      </c>
      <c r="B105" s="1" t="s">
        <v>432</v>
      </c>
      <c r="C105" s="2">
        <v>2011</v>
      </c>
      <c r="D105" s="275">
        <v>800</v>
      </c>
    </row>
    <row r="106" spans="1:4" s="15" customFormat="1" ht="13.5" customHeight="1">
      <c r="A106" s="205">
        <v>10</v>
      </c>
      <c r="B106" s="1" t="s">
        <v>433</v>
      </c>
      <c r="C106" s="2">
        <v>2011</v>
      </c>
      <c r="D106" s="275">
        <v>16484</v>
      </c>
    </row>
    <row r="107" spans="1:4" s="15" customFormat="1" ht="14.25" customHeight="1">
      <c r="A107" s="205">
        <v>11</v>
      </c>
      <c r="B107" s="1" t="s">
        <v>430</v>
      </c>
      <c r="C107" s="2">
        <v>2011</v>
      </c>
      <c r="D107" s="275">
        <v>4850</v>
      </c>
    </row>
    <row r="108" spans="1:4" s="15" customFormat="1" ht="13.5" customHeight="1">
      <c r="A108" s="205">
        <v>12</v>
      </c>
      <c r="B108" s="1" t="s">
        <v>430</v>
      </c>
      <c r="C108" s="2">
        <v>2012</v>
      </c>
      <c r="D108" s="275">
        <v>2771.19</v>
      </c>
    </row>
    <row r="109" spans="1:4" s="15" customFormat="1" ht="13.5" customHeight="1">
      <c r="A109" s="205">
        <v>13</v>
      </c>
      <c r="B109" s="1" t="s">
        <v>434</v>
      </c>
      <c r="C109" s="2">
        <v>2013</v>
      </c>
      <c r="D109" s="275">
        <v>499.9</v>
      </c>
    </row>
    <row r="110" spans="1:4" s="15" customFormat="1" ht="13.5" customHeight="1">
      <c r="A110" s="205">
        <v>14</v>
      </c>
      <c r="B110" s="1" t="s">
        <v>435</v>
      </c>
      <c r="C110" s="2">
        <v>2013</v>
      </c>
      <c r="D110" s="275">
        <v>399.99</v>
      </c>
    </row>
    <row r="111" spans="1:4" s="15" customFormat="1" ht="13.5" customHeight="1" thickBot="1">
      <c r="A111" s="234">
        <v>15</v>
      </c>
      <c r="B111" s="102" t="s">
        <v>436</v>
      </c>
      <c r="C111" s="77">
        <v>2013</v>
      </c>
      <c r="D111" s="290">
        <v>3100</v>
      </c>
    </row>
    <row r="112" spans="1:4" s="12" customFormat="1" ht="13.5" thickBot="1">
      <c r="A112" s="362" t="s">
        <v>0</v>
      </c>
      <c r="B112" s="363" t="s">
        <v>9</v>
      </c>
      <c r="C112" s="247"/>
      <c r="D112" s="264">
        <f>SUM(D97:D111)</f>
        <v>43293.08</v>
      </c>
    </row>
    <row r="113" spans="1:4" s="12" customFormat="1" ht="12.75" customHeight="1" thickBot="1">
      <c r="A113" s="373" t="s">
        <v>289</v>
      </c>
      <c r="B113" s="374"/>
      <c r="C113" s="374"/>
      <c r="D113" s="375"/>
    </row>
    <row r="114" spans="1:4" s="12" customFormat="1" ht="12.75">
      <c r="A114" s="287">
        <v>1</v>
      </c>
      <c r="B114" s="288" t="s">
        <v>287</v>
      </c>
      <c r="C114" s="70">
        <v>2010</v>
      </c>
      <c r="D114" s="319">
        <v>2551.06</v>
      </c>
    </row>
    <row r="115" spans="1:4" s="12" customFormat="1" ht="12.75">
      <c r="A115" s="205">
        <v>2</v>
      </c>
      <c r="B115" s="1" t="s">
        <v>287</v>
      </c>
      <c r="C115" s="2">
        <v>2011</v>
      </c>
      <c r="D115" s="291">
        <v>389</v>
      </c>
    </row>
    <row r="116" spans="1:4" s="12" customFormat="1" ht="13.5" customHeight="1">
      <c r="A116" s="205">
        <v>3</v>
      </c>
      <c r="B116" s="1" t="s">
        <v>288</v>
      </c>
      <c r="C116" s="2">
        <v>2013</v>
      </c>
      <c r="D116" s="291">
        <v>2753</v>
      </c>
    </row>
    <row r="117" spans="1:4" s="12" customFormat="1" ht="12.75">
      <c r="A117" s="205">
        <v>4</v>
      </c>
      <c r="B117" s="1" t="s">
        <v>293</v>
      </c>
      <c r="C117" s="2">
        <v>2013</v>
      </c>
      <c r="D117" s="275">
        <v>2763.81</v>
      </c>
    </row>
    <row r="118" spans="1:4" s="12" customFormat="1" ht="13.5" thickBot="1">
      <c r="A118" s="234">
        <v>5</v>
      </c>
      <c r="B118" s="102" t="s">
        <v>482</v>
      </c>
      <c r="C118" s="77">
        <v>2012</v>
      </c>
      <c r="D118" s="290">
        <v>229</v>
      </c>
    </row>
    <row r="119" spans="1:4" ht="13.5" thickBot="1">
      <c r="A119" s="86"/>
      <c r="B119" s="379" t="s">
        <v>23</v>
      </c>
      <c r="C119" s="379"/>
      <c r="D119" s="316">
        <f>SUM(D114:D118)</f>
        <v>8685.869999999999</v>
      </c>
    </row>
    <row r="120" spans="1:4" ht="13.5" thickBot="1">
      <c r="A120" s="376" t="s">
        <v>314</v>
      </c>
      <c r="B120" s="377"/>
      <c r="C120" s="377"/>
      <c r="D120" s="378"/>
    </row>
    <row r="121" spans="1:4" s="6" customFormat="1" ht="12.75">
      <c r="A121" s="203">
        <v>1</v>
      </c>
      <c r="B121" s="47" t="s">
        <v>372</v>
      </c>
      <c r="C121" s="108">
        <v>2009</v>
      </c>
      <c r="D121" s="274">
        <v>3952.09</v>
      </c>
    </row>
    <row r="122" spans="1:4" s="6" customFormat="1" ht="12.75">
      <c r="A122" s="205">
        <v>2</v>
      </c>
      <c r="B122" s="1" t="s">
        <v>373</v>
      </c>
      <c r="C122" s="2">
        <v>2009</v>
      </c>
      <c r="D122" s="275">
        <v>814.64</v>
      </c>
    </row>
    <row r="123" spans="1:4" s="6" customFormat="1" ht="12.75">
      <c r="A123" s="205">
        <v>3</v>
      </c>
      <c r="B123" s="1" t="s">
        <v>374</v>
      </c>
      <c r="C123" s="2">
        <v>2009</v>
      </c>
      <c r="D123" s="275">
        <v>478.6</v>
      </c>
    </row>
    <row r="124" spans="1:4" s="6" customFormat="1" ht="12.75">
      <c r="A124" s="205">
        <v>4</v>
      </c>
      <c r="B124" s="1" t="s">
        <v>375</v>
      </c>
      <c r="C124" s="2">
        <v>2009</v>
      </c>
      <c r="D124" s="275">
        <v>1629.54</v>
      </c>
    </row>
    <row r="125" spans="1:4" s="6" customFormat="1" ht="12.75">
      <c r="A125" s="205">
        <v>5</v>
      </c>
      <c r="B125" s="1" t="s">
        <v>401</v>
      </c>
      <c r="C125" s="2">
        <v>2009</v>
      </c>
      <c r="D125" s="275">
        <v>2790</v>
      </c>
    </row>
    <row r="126" spans="1:4" s="6" customFormat="1" ht="12.75">
      <c r="A126" s="205">
        <v>6</v>
      </c>
      <c r="B126" s="1" t="s">
        <v>409</v>
      </c>
      <c r="C126" s="2">
        <v>2009</v>
      </c>
      <c r="D126" s="275">
        <v>1912.5</v>
      </c>
    </row>
    <row r="127" spans="1:4" s="6" customFormat="1" ht="12.75">
      <c r="A127" s="205">
        <v>7</v>
      </c>
      <c r="B127" s="1" t="s">
        <v>390</v>
      </c>
      <c r="C127" s="2">
        <v>2010</v>
      </c>
      <c r="D127" s="275">
        <v>8280.4</v>
      </c>
    </row>
    <row r="128" spans="1:4" s="6" customFormat="1" ht="12.75">
      <c r="A128" s="205">
        <v>8</v>
      </c>
      <c r="B128" s="1" t="s">
        <v>376</v>
      </c>
      <c r="C128" s="2">
        <v>2010</v>
      </c>
      <c r="D128" s="275">
        <v>648</v>
      </c>
    </row>
    <row r="129" spans="1:4" s="6" customFormat="1" ht="12.75">
      <c r="A129" s="205">
        <v>9</v>
      </c>
      <c r="B129" s="1" t="s">
        <v>372</v>
      </c>
      <c r="C129" s="2">
        <v>2010</v>
      </c>
      <c r="D129" s="275">
        <v>2623</v>
      </c>
    </row>
    <row r="130" spans="1:4" s="6" customFormat="1" ht="12.75">
      <c r="A130" s="205">
        <v>10</v>
      </c>
      <c r="B130" s="1" t="s">
        <v>377</v>
      </c>
      <c r="C130" s="2">
        <v>2010</v>
      </c>
      <c r="D130" s="275">
        <v>809.99</v>
      </c>
    </row>
    <row r="131" spans="1:4" s="6" customFormat="1" ht="12.75">
      <c r="A131" s="205">
        <v>11</v>
      </c>
      <c r="B131" s="1" t="s">
        <v>403</v>
      </c>
      <c r="C131" s="2">
        <v>2010</v>
      </c>
      <c r="D131" s="275">
        <v>900</v>
      </c>
    </row>
    <row r="132" spans="1:4" s="6" customFormat="1" ht="12.75">
      <c r="A132" s="205">
        <v>12</v>
      </c>
      <c r="B132" s="1" t="s">
        <v>378</v>
      </c>
      <c r="C132" s="2">
        <v>2011</v>
      </c>
      <c r="D132" s="275">
        <v>1128</v>
      </c>
    </row>
    <row r="133" spans="1:4" s="6" customFormat="1" ht="12.75">
      <c r="A133" s="205">
        <v>13</v>
      </c>
      <c r="B133" s="1" t="s">
        <v>379</v>
      </c>
      <c r="C133" s="2">
        <v>2011</v>
      </c>
      <c r="D133" s="275">
        <v>1769</v>
      </c>
    </row>
    <row r="134" spans="1:4" s="6" customFormat="1" ht="12.75">
      <c r="A134" s="205">
        <v>14</v>
      </c>
      <c r="B134" s="1" t="s">
        <v>380</v>
      </c>
      <c r="C134" s="2">
        <v>2011</v>
      </c>
      <c r="D134" s="275">
        <v>1546</v>
      </c>
    </row>
    <row r="135" spans="1:4" s="6" customFormat="1" ht="12.75">
      <c r="A135" s="205">
        <v>15</v>
      </c>
      <c r="B135" s="55" t="s">
        <v>381</v>
      </c>
      <c r="C135" s="2">
        <v>2011</v>
      </c>
      <c r="D135" s="292">
        <v>1690</v>
      </c>
    </row>
    <row r="136" spans="1:4" s="6" customFormat="1" ht="12.75">
      <c r="A136" s="205">
        <v>16</v>
      </c>
      <c r="B136" s="1" t="s">
        <v>382</v>
      </c>
      <c r="C136" s="2">
        <v>2012</v>
      </c>
      <c r="D136" s="275">
        <v>2100</v>
      </c>
    </row>
    <row r="137" spans="1:4" s="6" customFormat="1" ht="12.75">
      <c r="A137" s="205">
        <v>17</v>
      </c>
      <c r="B137" s="1" t="s">
        <v>383</v>
      </c>
      <c r="C137" s="2">
        <v>2013</v>
      </c>
      <c r="D137" s="275">
        <v>1503</v>
      </c>
    </row>
    <row r="138" spans="1:4" s="6" customFormat="1" ht="12.75">
      <c r="A138" s="205">
        <v>18</v>
      </c>
      <c r="B138" s="1" t="s">
        <v>383</v>
      </c>
      <c r="C138" s="2">
        <v>2013</v>
      </c>
      <c r="D138" s="275">
        <v>1503</v>
      </c>
    </row>
    <row r="139" spans="1:4" s="6" customFormat="1" ht="12.75">
      <c r="A139" s="205">
        <v>19</v>
      </c>
      <c r="B139" s="1" t="s">
        <v>384</v>
      </c>
      <c r="C139" s="2">
        <v>2013</v>
      </c>
      <c r="D139" s="275">
        <v>3488.87</v>
      </c>
    </row>
    <row r="140" spans="1:4" s="6" customFormat="1" ht="12.75">
      <c r="A140" s="205">
        <v>20</v>
      </c>
      <c r="B140" s="1" t="s">
        <v>385</v>
      </c>
      <c r="C140" s="2">
        <v>2013</v>
      </c>
      <c r="D140" s="275">
        <v>1599</v>
      </c>
    </row>
    <row r="141" spans="1:4" s="6" customFormat="1" ht="12.75">
      <c r="A141" s="205">
        <v>21</v>
      </c>
      <c r="B141" s="1" t="s">
        <v>386</v>
      </c>
      <c r="C141" s="2">
        <v>2013</v>
      </c>
      <c r="D141" s="275">
        <v>2324</v>
      </c>
    </row>
    <row r="142" spans="1:4" s="6" customFormat="1" ht="12.75">
      <c r="A142" s="205">
        <v>22</v>
      </c>
      <c r="B142" s="1" t="s">
        <v>387</v>
      </c>
      <c r="C142" s="2">
        <v>2013</v>
      </c>
      <c r="D142" s="275">
        <v>425</v>
      </c>
    </row>
    <row r="143" spans="1:4" s="6" customFormat="1" ht="12.75">
      <c r="A143" s="205">
        <v>23</v>
      </c>
      <c r="B143" s="1" t="s">
        <v>388</v>
      </c>
      <c r="C143" s="2">
        <v>2013</v>
      </c>
      <c r="D143" s="275">
        <v>2763.81</v>
      </c>
    </row>
    <row r="144" spans="1:4" s="6" customFormat="1" ht="12.75">
      <c r="A144" s="205">
        <v>24</v>
      </c>
      <c r="B144" s="1" t="s">
        <v>179</v>
      </c>
      <c r="C144" s="2">
        <v>2014</v>
      </c>
      <c r="D144" s="275">
        <v>1570</v>
      </c>
    </row>
    <row r="145" spans="1:4" s="6" customFormat="1" ht="13.5" thickBot="1">
      <c r="A145" s="215">
        <v>25</v>
      </c>
      <c r="B145" s="156" t="s">
        <v>389</v>
      </c>
      <c r="C145" s="163">
        <v>2014</v>
      </c>
      <c r="D145" s="276">
        <v>440</v>
      </c>
    </row>
    <row r="146" spans="1:4" s="16" customFormat="1" ht="13.5" thickBot="1">
      <c r="A146" s="245"/>
      <c r="B146" s="246" t="s">
        <v>0</v>
      </c>
      <c r="C146" s="247"/>
      <c r="D146" s="264">
        <f>SUM(D121:D145)</f>
        <v>48688.44</v>
      </c>
    </row>
    <row r="147" spans="1:4" s="6" customFormat="1" ht="13.5" thickBot="1">
      <c r="A147" s="373" t="s">
        <v>315</v>
      </c>
      <c r="B147" s="374"/>
      <c r="C147" s="374"/>
      <c r="D147" s="375"/>
    </row>
    <row r="148" spans="1:4" s="6" customFormat="1" ht="12.75">
      <c r="A148" s="287">
        <v>1</v>
      </c>
      <c r="B148" s="296" t="s">
        <v>316</v>
      </c>
      <c r="C148" s="297">
        <v>2010</v>
      </c>
      <c r="D148" s="298">
        <v>2398</v>
      </c>
    </row>
    <row r="149" spans="1:4" s="6" customFormat="1" ht="12.75">
      <c r="A149" s="205">
        <v>2</v>
      </c>
      <c r="B149" s="133" t="s">
        <v>317</v>
      </c>
      <c r="C149" s="134">
        <v>2012</v>
      </c>
      <c r="D149" s="293">
        <v>2175</v>
      </c>
    </row>
    <row r="150" spans="1:4" s="6" customFormat="1" ht="12.75">
      <c r="A150" s="205">
        <v>3</v>
      </c>
      <c r="B150" s="133" t="s">
        <v>316</v>
      </c>
      <c r="C150" s="134">
        <v>2012</v>
      </c>
      <c r="D150" s="293">
        <v>1540</v>
      </c>
    </row>
    <row r="151" spans="1:4" s="6" customFormat="1" ht="13.5" thickBot="1">
      <c r="A151" s="234">
        <v>4</v>
      </c>
      <c r="B151" s="299" t="s">
        <v>472</v>
      </c>
      <c r="C151" s="300">
        <v>2012</v>
      </c>
      <c r="D151" s="301">
        <v>1499</v>
      </c>
    </row>
    <row r="152" spans="1:6" s="6" customFormat="1" ht="13.5" thickBot="1">
      <c r="A152" s="384" t="s">
        <v>0</v>
      </c>
      <c r="B152" s="385"/>
      <c r="C152" s="294"/>
      <c r="D152" s="295">
        <f>SUM(D148:D151)</f>
        <v>7612</v>
      </c>
      <c r="F152" s="13"/>
    </row>
    <row r="153" spans="1:6" s="6" customFormat="1" ht="13.5" thickBot="1">
      <c r="A153" s="376" t="s">
        <v>353</v>
      </c>
      <c r="B153" s="377"/>
      <c r="C153" s="377"/>
      <c r="D153" s="378"/>
      <c r="F153" s="13"/>
    </row>
    <row r="154" spans="1:6" s="6" customFormat="1" ht="12.75">
      <c r="A154" s="203">
        <v>1</v>
      </c>
      <c r="B154" s="47" t="s">
        <v>341</v>
      </c>
      <c r="C154" s="108">
        <v>2010</v>
      </c>
      <c r="D154" s="274">
        <v>2923.12</v>
      </c>
      <c r="F154" s="13"/>
    </row>
    <row r="155" spans="1:4" s="6" customFormat="1" ht="12.75">
      <c r="A155" s="205">
        <v>2</v>
      </c>
      <c r="B155" s="47" t="s">
        <v>341</v>
      </c>
      <c r="C155" s="108">
        <v>2010</v>
      </c>
      <c r="D155" s="274">
        <v>2923.12</v>
      </c>
    </row>
    <row r="156" spans="1:4" s="6" customFormat="1" ht="12.75">
      <c r="A156" s="205">
        <v>3</v>
      </c>
      <c r="B156" s="1" t="s">
        <v>342</v>
      </c>
      <c r="C156" s="2">
        <v>2010</v>
      </c>
      <c r="D156" s="275">
        <v>310.05</v>
      </c>
    </row>
    <row r="157" spans="1:4" s="6" customFormat="1" ht="12.75">
      <c r="A157" s="205">
        <v>4</v>
      </c>
      <c r="B157" s="1" t="s">
        <v>342</v>
      </c>
      <c r="C157" s="2">
        <v>2010</v>
      </c>
      <c r="D157" s="275">
        <v>310.05</v>
      </c>
    </row>
    <row r="158" spans="1:4" s="6" customFormat="1" ht="12.75">
      <c r="A158" s="205">
        <v>5</v>
      </c>
      <c r="B158" s="1" t="s">
        <v>342</v>
      </c>
      <c r="C158" s="2">
        <v>2011</v>
      </c>
      <c r="D158" s="275">
        <v>349</v>
      </c>
    </row>
    <row r="159" spans="1:4" s="6" customFormat="1" ht="12.75">
      <c r="A159" s="205">
        <v>6</v>
      </c>
      <c r="B159" s="1" t="s">
        <v>343</v>
      </c>
      <c r="C159" s="2">
        <v>2011</v>
      </c>
      <c r="D159" s="275">
        <v>665</v>
      </c>
    </row>
    <row r="160" spans="1:4" s="6" customFormat="1" ht="12.75">
      <c r="A160" s="205">
        <v>7</v>
      </c>
      <c r="B160" s="1" t="s">
        <v>344</v>
      </c>
      <c r="C160" s="2">
        <v>2011</v>
      </c>
      <c r="D160" s="275">
        <v>349</v>
      </c>
    </row>
    <row r="161" spans="1:4" s="6" customFormat="1" ht="12.75">
      <c r="A161" s="205">
        <v>8</v>
      </c>
      <c r="B161" s="1" t="s">
        <v>345</v>
      </c>
      <c r="C161" s="2">
        <v>2011</v>
      </c>
      <c r="D161" s="275">
        <v>499</v>
      </c>
    </row>
    <row r="162" spans="1:4" s="6" customFormat="1" ht="13.5" thickBot="1">
      <c r="A162" s="215">
        <v>9</v>
      </c>
      <c r="B162" s="156" t="s">
        <v>346</v>
      </c>
      <c r="C162" s="163">
        <v>2014</v>
      </c>
      <c r="D162" s="276">
        <v>319.99</v>
      </c>
    </row>
    <row r="163" spans="1:4" s="12" customFormat="1" ht="13.5" thickBot="1">
      <c r="A163" s="245"/>
      <c r="B163" s="246" t="s">
        <v>0</v>
      </c>
      <c r="C163" s="247"/>
      <c r="D163" s="264">
        <f>SUM(D154:D162)</f>
        <v>8648.33</v>
      </c>
    </row>
    <row r="164" spans="1:4" s="12" customFormat="1" ht="12.75">
      <c r="A164" s="253"/>
      <c r="B164" s="254"/>
      <c r="C164" s="38"/>
      <c r="D164" s="39"/>
    </row>
    <row r="165" spans="1:4" s="12" customFormat="1" ht="13.5" thickBot="1">
      <c r="A165" s="253"/>
      <c r="B165" s="254"/>
      <c r="C165" s="255"/>
      <c r="D165" s="39"/>
    </row>
    <row r="166" spans="1:4" s="12" customFormat="1" ht="13.5" thickBot="1">
      <c r="A166" s="386" t="s">
        <v>7</v>
      </c>
      <c r="B166" s="387"/>
      <c r="C166" s="387"/>
      <c r="D166" s="388"/>
    </row>
    <row r="167" spans="1:4" s="12" customFormat="1" ht="26.25" thickBot="1">
      <c r="A167" s="186" t="s">
        <v>233</v>
      </c>
      <c r="B167" s="171" t="s">
        <v>33</v>
      </c>
      <c r="C167" s="171" t="s">
        <v>34</v>
      </c>
      <c r="D167" s="260" t="s">
        <v>35</v>
      </c>
    </row>
    <row r="168" spans="1:4" ht="13.5" thickBot="1">
      <c r="A168" s="376" t="s">
        <v>237</v>
      </c>
      <c r="B168" s="377"/>
      <c r="C168" s="377"/>
      <c r="D168" s="378"/>
    </row>
    <row r="169" spans="1:4" s="12" customFormat="1" ht="12.75">
      <c r="A169" s="203">
        <v>1</v>
      </c>
      <c r="B169" s="258" t="s">
        <v>145</v>
      </c>
      <c r="C169" s="259">
        <v>2011</v>
      </c>
      <c r="D169" s="270">
        <v>1950</v>
      </c>
    </row>
    <row r="170" spans="1:4" s="12" customFormat="1" ht="12.75">
      <c r="A170" s="205">
        <v>2</v>
      </c>
      <c r="B170" s="129" t="s">
        <v>146</v>
      </c>
      <c r="C170" s="130">
        <v>2012</v>
      </c>
      <c r="D170" s="271">
        <v>4499.34</v>
      </c>
    </row>
    <row r="171" spans="1:4" s="12" customFormat="1" ht="12.75">
      <c r="A171" s="205">
        <v>3</v>
      </c>
      <c r="B171" s="129" t="s">
        <v>147</v>
      </c>
      <c r="C171" s="130">
        <v>2012</v>
      </c>
      <c r="D171" s="271">
        <v>2774</v>
      </c>
    </row>
    <row r="172" spans="1:4" s="12" customFormat="1" ht="13.5" thickBot="1">
      <c r="A172" s="215">
        <v>4</v>
      </c>
      <c r="B172" s="261" t="s">
        <v>148</v>
      </c>
      <c r="C172" s="262">
        <v>2013</v>
      </c>
      <c r="D172" s="272">
        <v>2700</v>
      </c>
    </row>
    <row r="173" spans="1:4" s="12" customFormat="1" ht="13.5" thickBot="1">
      <c r="A173" s="245"/>
      <c r="B173" s="246" t="s">
        <v>0</v>
      </c>
      <c r="C173" s="247"/>
      <c r="D173" s="263">
        <f>SUM(D169:D172)</f>
        <v>11923.34</v>
      </c>
    </row>
    <row r="174" spans="1:4" ht="13.5" customHeight="1" thickBot="1">
      <c r="A174" s="376" t="s">
        <v>235</v>
      </c>
      <c r="B174" s="377"/>
      <c r="C174" s="377"/>
      <c r="D174" s="378"/>
    </row>
    <row r="175" spans="1:4" s="15" customFormat="1" ht="12.75">
      <c r="A175" s="203">
        <v>1</v>
      </c>
      <c r="B175" s="50" t="s">
        <v>184</v>
      </c>
      <c r="C175" s="113">
        <v>2009</v>
      </c>
      <c r="D175" s="240">
        <v>1125</v>
      </c>
    </row>
    <row r="176" spans="1:4" s="15" customFormat="1" ht="12.75">
      <c r="A176" s="205">
        <v>2</v>
      </c>
      <c r="B176" s="51" t="s">
        <v>185</v>
      </c>
      <c r="C176" s="56">
        <v>2009</v>
      </c>
      <c r="D176" s="233">
        <v>2350</v>
      </c>
    </row>
    <row r="177" spans="1:4" s="15" customFormat="1" ht="12.75">
      <c r="A177" s="205">
        <v>3</v>
      </c>
      <c r="B177" s="51" t="s">
        <v>180</v>
      </c>
      <c r="C177" s="56">
        <v>2009</v>
      </c>
      <c r="D177" s="233">
        <v>3288</v>
      </c>
    </row>
    <row r="178" spans="1:4" s="15" customFormat="1" ht="12.75">
      <c r="A178" s="205">
        <v>4</v>
      </c>
      <c r="B178" s="51" t="s">
        <v>186</v>
      </c>
      <c r="C178" s="56">
        <v>2009</v>
      </c>
      <c r="D178" s="233">
        <v>2340</v>
      </c>
    </row>
    <row r="179" spans="1:4" s="15" customFormat="1" ht="12.75">
      <c r="A179" s="205">
        <v>5</v>
      </c>
      <c r="B179" s="51" t="s">
        <v>187</v>
      </c>
      <c r="C179" s="56">
        <v>2009</v>
      </c>
      <c r="D179" s="233">
        <v>1200</v>
      </c>
    </row>
    <row r="180" spans="1:4" s="15" customFormat="1" ht="12.75">
      <c r="A180" s="205">
        <v>6</v>
      </c>
      <c r="B180" s="51" t="s">
        <v>188</v>
      </c>
      <c r="C180" s="56">
        <v>2009</v>
      </c>
      <c r="D180" s="233">
        <v>2150</v>
      </c>
    </row>
    <row r="181" spans="1:4" s="15" customFormat="1" ht="12.75">
      <c r="A181" s="205">
        <v>7</v>
      </c>
      <c r="B181" s="51" t="s">
        <v>189</v>
      </c>
      <c r="C181" s="56">
        <v>2009</v>
      </c>
      <c r="D181" s="233">
        <v>910.1</v>
      </c>
    </row>
    <row r="182" spans="1:4" s="15" customFormat="1" ht="12.75">
      <c r="A182" s="205">
        <v>8</v>
      </c>
      <c r="B182" s="51" t="s">
        <v>190</v>
      </c>
      <c r="C182" s="56">
        <v>2009</v>
      </c>
      <c r="D182" s="233">
        <v>1780</v>
      </c>
    </row>
    <row r="183" spans="1:4" s="15" customFormat="1" ht="12.75">
      <c r="A183" s="205">
        <v>9</v>
      </c>
      <c r="B183" s="51" t="s">
        <v>191</v>
      </c>
      <c r="C183" s="56">
        <v>2011</v>
      </c>
      <c r="D183" s="233">
        <v>689</v>
      </c>
    </row>
    <row r="184" spans="1:4" s="15" customFormat="1" ht="12.75">
      <c r="A184" s="205">
        <v>10</v>
      </c>
      <c r="B184" s="51" t="s">
        <v>192</v>
      </c>
      <c r="C184" s="56">
        <v>2012</v>
      </c>
      <c r="D184" s="233">
        <v>1329</v>
      </c>
    </row>
    <row r="185" spans="1:4" s="15" customFormat="1" ht="12.75">
      <c r="A185" s="205">
        <v>11</v>
      </c>
      <c r="B185" s="51" t="s">
        <v>193</v>
      </c>
      <c r="C185" s="56">
        <v>2012</v>
      </c>
      <c r="D185" s="233">
        <v>2600</v>
      </c>
    </row>
    <row r="186" spans="1:4" s="15" customFormat="1" ht="12.75">
      <c r="A186" s="205">
        <v>12</v>
      </c>
      <c r="B186" s="50" t="s">
        <v>180</v>
      </c>
      <c r="C186" s="113">
        <v>2012</v>
      </c>
      <c r="D186" s="240">
        <v>2829</v>
      </c>
    </row>
    <row r="187" spans="1:4" s="15" customFormat="1" ht="12.75">
      <c r="A187" s="205">
        <v>13</v>
      </c>
      <c r="B187" s="51" t="s">
        <v>180</v>
      </c>
      <c r="C187" s="56">
        <v>2012</v>
      </c>
      <c r="D187" s="233">
        <v>2789</v>
      </c>
    </row>
    <row r="188" spans="1:4" s="15" customFormat="1" ht="12.75">
      <c r="A188" s="205">
        <v>14</v>
      </c>
      <c r="B188" s="51" t="s">
        <v>180</v>
      </c>
      <c r="C188" s="56">
        <v>2013</v>
      </c>
      <c r="D188" s="233">
        <v>2799</v>
      </c>
    </row>
    <row r="189" spans="1:4" s="15" customFormat="1" ht="13.5" thickBot="1">
      <c r="A189" s="215">
        <v>15</v>
      </c>
      <c r="B189" s="103" t="s">
        <v>238</v>
      </c>
      <c r="C189" s="131">
        <v>2013</v>
      </c>
      <c r="D189" s="273">
        <v>1320</v>
      </c>
    </row>
    <row r="190" spans="1:4" s="15" customFormat="1" ht="13.5" customHeight="1" thickBot="1">
      <c r="A190" s="245"/>
      <c r="B190" s="246" t="s">
        <v>0</v>
      </c>
      <c r="C190" s="247"/>
      <c r="D190" s="264">
        <f>SUM(D175:D189)</f>
        <v>29498.1</v>
      </c>
    </row>
    <row r="191" spans="1:4" s="15" customFormat="1" ht="13.5" customHeight="1" thickBot="1">
      <c r="A191" s="376" t="s">
        <v>236</v>
      </c>
      <c r="B191" s="377"/>
      <c r="C191" s="377"/>
      <c r="D191" s="378"/>
    </row>
    <row r="192" spans="1:5" s="15" customFormat="1" ht="13.5" customHeight="1">
      <c r="A192" s="203">
        <v>1</v>
      </c>
      <c r="B192" s="47" t="s">
        <v>226</v>
      </c>
      <c r="C192" s="108">
        <v>2010</v>
      </c>
      <c r="D192" s="274">
        <v>2499</v>
      </c>
      <c r="E192" s="12"/>
    </row>
    <row r="193" spans="1:5" s="15" customFormat="1" ht="13.5" customHeight="1">
      <c r="A193" s="205">
        <v>2</v>
      </c>
      <c r="B193" s="1" t="s">
        <v>210</v>
      </c>
      <c r="C193" s="2">
        <v>2010</v>
      </c>
      <c r="D193" s="275">
        <v>1706</v>
      </c>
      <c r="E193" s="12"/>
    </row>
    <row r="194" spans="1:5" s="15" customFormat="1" ht="17.25" customHeight="1">
      <c r="A194" s="205">
        <v>3</v>
      </c>
      <c r="B194" s="1" t="s">
        <v>232</v>
      </c>
      <c r="C194" s="2">
        <v>2011</v>
      </c>
      <c r="D194" s="275">
        <v>3000</v>
      </c>
      <c r="E194" s="12"/>
    </row>
    <row r="195" spans="1:4" s="12" customFormat="1" ht="13.5" customHeight="1">
      <c r="A195" s="205">
        <v>4</v>
      </c>
      <c r="B195" s="1" t="s">
        <v>222</v>
      </c>
      <c r="C195" s="2">
        <v>2012</v>
      </c>
      <c r="D195" s="275">
        <v>1.23</v>
      </c>
    </row>
    <row r="196" spans="1:4" s="12" customFormat="1" ht="13.5" customHeight="1">
      <c r="A196" s="205">
        <v>5</v>
      </c>
      <c r="B196" s="1" t="s">
        <v>230</v>
      </c>
      <c r="C196" s="2">
        <v>2012</v>
      </c>
      <c r="D196" s="275">
        <v>1279</v>
      </c>
    </row>
    <row r="197" spans="1:4" s="12" customFormat="1" ht="13.5" customHeight="1">
      <c r="A197" s="205">
        <v>6</v>
      </c>
      <c r="B197" s="1" t="s">
        <v>231</v>
      </c>
      <c r="C197" s="2">
        <v>2012</v>
      </c>
      <c r="D197" s="275">
        <v>3050.29</v>
      </c>
    </row>
    <row r="198" spans="1:4" s="12" customFormat="1" ht="13.5" customHeight="1">
      <c r="A198" s="205">
        <v>7</v>
      </c>
      <c r="B198" s="1" t="s">
        <v>210</v>
      </c>
      <c r="C198" s="2">
        <v>2012</v>
      </c>
      <c r="D198" s="275">
        <v>1.23</v>
      </c>
    </row>
    <row r="199" spans="1:4" s="12" customFormat="1" ht="11.25" customHeight="1">
      <c r="A199" s="205">
        <v>8</v>
      </c>
      <c r="B199" s="1" t="s">
        <v>210</v>
      </c>
      <c r="C199" s="2">
        <v>2012</v>
      </c>
      <c r="D199" s="275">
        <v>1242.82</v>
      </c>
    </row>
    <row r="200" spans="1:5" s="15" customFormat="1" ht="13.5" customHeight="1">
      <c r="A200" s="205">
        <v>9</v>
      </c>
      <c r="B200" s="1" t="s">
        <v>217</v>
      </c>
      <c r="C200" s="2">
        <v>2012</v>
      </c>
      <c r="D200" s="275">
        <v>1450</v>
      </c>
      <c r="E200" s="12"/>
    </row>
    <row r="201" spans="1:5" s="15" customFormat="1" ht="13.5" customHeight="1">
      <c r="A201" s="205">
        <v>10</v>
      </c>
      <c r="B201" s="1" t="s">
        <v>223</v>
      </c>
      <c r="C201" s="2">
        <v>2013</v>
      </c>
      <c r="D201" s="275">
        <v>1799</v>
      </c>
      <c r="E201" s="12"/>
    </row>
    <row r="202" spans="1:5" s="15" customFormat="1" ht="13.5" customHeight="1">
      <c r="A202" s="205">
        <v>11</v>
      </c>
      <c r="B202" s="1" t="s">
        <v>224</v>
      </c>
      <c r="C202" s="2">
        <v>2013</v>
      </c>
      <c r="D202" s="275">
        <v>1799</v>
      </c>
      <c r="E202" s="12"/>
    </row>
    <row r="203" spans="1:5" s="15" customFormat="1" ht="13.5" customHeight="1">
      <c r="A203" s="205">
        <v>12</v>
      </c>
      <c r="B203" s="1" t="s">
        <v>225</v>
      </c>
      <c r="C203" s="2">
        <v>2013</v>
      </c>
      <c r="D203" s="275">
        <v>3163.56</v>
      </c>
      <c r="E203" s="12"/>
    </row>
    <row r="204" spans="1:5" s="15" customFormat="1" ht="13.5" customHeight="1">
      <c r="A204" s="205">
        <v>13</v>
      </c>
      <c r="B204" s="1" t="s">
        <v>227</v>
      </c>
      <c r="C204" s="2">
        <v>2013</v>
      </c>
      <c r="D204" s="275">
        <v>1699.99</v>
      </c>
      <c r="E204" s="12"/>
    </row>
    <row r="205" spans="1:5" s="15" customFormat="1" ht="13.5" customHeight="1">
      <c r="A205" s="205">
        <v>14</v>
      </c>
      <c r="B205" s="1" t="s">
        <v>227</v>
      </c>
      <c r="C205" s="2">
        <v>2013</v>
      </c>
      <c r="D205" s="275">
        <v>1689.99</v>
      </c>
      <c r="E205" s="12"/>
    </row>
    <row r="206" spans="1:5" s="15" customFormat="1" ht="13.5" customHeight="1">
      <c r="A206" s="205">
        <v>15</v>
      </c>
      <c r="B206" s="1" t="s">
        <v>228</v>
      </c>
      <c r="C206" s="2">
        <v>2013</v>
      </c>
      <c r="D206" s="275">
        <v>3598</v>
      </c>
      <c r="E206" s="12"/>
    </row>
    <row r="207" spans="1:5" s="15" customFormat="1" ht="13.5" customHeight="1">
      <c r="A207" s="205">
        <v>16</v>
      </c>
      <c r="B207" s="1" t="s">
        <v>219</v>
      </c>
      <c r="C207" s="2">
        <v>2013</v>
      </c>
      <c r="D207" s="275">
        <v>4797</v>
      </c>
      <c r="E207" s="12"/>
    </row>
    <row r="208" spans="1:5" s="15" customFormat="1" ht="13.5" customHeight="1" thickBot="1">
      <c r="A208" s="215">
        <v>17</v>
      </c>
      <c r="B208" s="156" t="s">
        <v>229</v>
      </c>
      <c r="C208" s="163">
        <v>2013</v>
      </c>
      <c r="D208" s="276">
        <v>1999.99</v>
      </c>
      <c r="E208" s="12"/>
    </row>
    <row r="209" spans="1:4" s="15" customFormat="1" ht="13.5" customHeight="1" thickBot="1">
      <c r="A209" s="265"/>
      <c r="B209" s="363" t="s">
        <v>0</v>
      </c>
      <c r="C209" s="363" t="s">
        <v>9</v>
      </c>
      <c r="D209" s="264">
        <f>SUM(D192:D208)</f>
        <v>34776.1</v>
      </c>
    </row>
    <row r="210" spans="1:4" s="15" customFormat="1" ht="13.5" customHeight="1" thickBot="1">
      <c r="A210" s="376" t="s">
        <v>263</v>
      </c>
      <c r="B210" s="377"/>
      <c r="C210" s="377"/>
      <c r="D210" s="378"/>
    </row>
    <row r="211" spans="1:4" s="15" customFormat="1" ht="12" customHeight="1">
      <c r="A211" s="203">
        <v>1</v>
      </c>
      <c r="B211" s="150" t="s">
        <v>437</v>
      </c>
      <c r="C211" s="108">
        <v>2009</v>
      </c>
      <c r="D211" s="274">
        <v>2222</v>
      </c>
    </row>
    <row r="212" spans="1:4" s="15" customFormat="1" ht="12" customHeight="1">
      <c r="A212" s="205">
        <v>2</v>
      </c>
      <c r="B212" s="24" t="s">
        <v>409</v>
      </c>
      <c r="C212" s="2">
        <v>2009</v>
      </c>
      <c r="D212" s="275">
        <v>2109</v>
      </c>
    </row>
    <row r="213" spans="1:4" s="15" customFormat="1" ht="12" customHeight="1">
      <c r="A213" s="205">
        <v>3</v>
      </c>
      <c r="B213" s="24" t="s">
        <v>264</v>
      </c>
      <c r="C213" s="2">
        <v>2009</v>
      </c>
      <c r="D213" s="275">
        <v>1990</v>
      </c>
    </row>
    <row r="214" spans="1:4" s="15" customFormat="1" ht="12" customHeight="1">
      <c r="A214" s="205">
        <v>4</v>
      </c>
      <c r="B214" s="24" t="s">
        <v>438</v>
      </c>
      <c r="C214" s="2">
        <v>2009</v>
      </c>
      <c r="D214" s="275">
        <v>510</v>
      </c>
    </row>
    <row r="215" spans="1:4" s="15" customFormat="1" ht="12" customHeight="1">
      <c r="A215" s="205">
        <v>5</v>
      </c>
      <c r="B215" s="24" t="s">
        <v>439</v>
      </c>
      <c r="C215" s="2">
        <v>2010</v>
      </c>
      <c r="D215" s="275">
        <v>1000</v>
      </c>
    </row>
    <row r="216" spans="1:4" s="15" customFormat="1" ht="12" customHeight="1">
      <c r="A216" s="205">
        <v>6</v>
      </c>
      <c r="B216" s="24" t="s">
        <v>265</v>
      </c>
      <c r="C216" s="2">
        <v>2010</v>
      </c>
      <c r="D216" s="275">
        <v>2500</v>
      </c>
    </row>
    <row r="217" spans="1:4" s="15" customFormat="1" ht="12" customHeight="1">
      <c r="A217" s="205">
        <v>7</v>
      </c>
      <c r="B217" s="24" t="s">
        <v>440</v>
      </c>
      <c r="C217" s="2">
        <v>2011</v>
      </c>
      <c r="D217" s="275">
        <v>2200.47</v>
      </c>
    </row>
    <row r="218" spans="1:4" s="15" customFormat="1" ht="12" customHeight="1">
      <c r="A218" s="205">
        <v>8</v>
      </c>
      <c r="B218" s="24" t="s">
        <v>441</v>
      </c>
      <c r="C218" s="2">
        <v>2011</v>
      </c>
      <c r="D218" s="275">
        <v>2598.99</v>
      </c>
    </row>
    <row r="219" spans="1:4" s="15" customFormat="1" ht="12" customHeight="1">
      <c r="A219" s="205">
        <v>9</v>
      </c>
      <c r="B219" s="24" t="s">
        <v>442</v>
      </c>
      <c r="C219" s="2">
        <v>2011</v>
      </c>
      <c r="D219" s="275">
        <v>1190</v>
      </c>
    </row>
    <row r="220" spans="1:4" s="15" customFormat="1" ht="12" customHeight="1">
      <c r="A220" s="205">
        <v>10</v>
      </c>
      <c r="B220" s="24" t="s">
        <v>441</v>
      </c>
      <c r="C220" s="2">
        <v>2012</v>
      </c>
      <c r="D220" s="275">
        <v>2632</v>
      </c>
    </row>
    <row r="221" spans="1:4" s="15" customFormat="1" ht="12" customHeight="1">
      <c r="A221" s="205">
        <v>11</v>
      </c>
      <c r="B221" s="24" t="s">
        <v>443</v>
      </c>
      <c r="C221" s="2">
        <v>2012</v>
      </c>
      <c r="D221" s="275">
        <v>2249</v>
      </c>
    </row>
    <row r="222" spans="1:4" s="15" customFormat="1" ht="12" customHeight="1">
      <c r="A222" s="205">
        <v>12</v>
      </c>
      <c r="B222" s="24" t="s">
        <v>444</v>
      </c>
      <c r="C222" s="2">
        <v>2012</v>
      </c>
      <c r="D222" s="275">
        <v>850</v>
      </c>
    </row>
    <row r="223" spans="1:4" s="15" customFormat="1" ht="12" customHeight="1">
      <c r="A223" s="205">
        <v>13</v>
      </c>
      <c r="B223" s="24" t="s">
        <v>445</v>
      </c>
      <c r="C223" s="2">
        <v>2013</v>
      </c>
      <c r="D223" s="275">
        <v>1650</v>
      </c>
    </row>
    <row r="224" spans="1:4" s="15" customFormat="1" ht="12" customHeight="1">
      <c r="A224" s="205">
        <v>14</v>
      </c>
      <c r="B224" s="24" t="s">
        <v>446</v>
      </c>
      <c r="C224" s="2">
        <v>2013</v>
      </c>
      <c r="D224" s="275">
        <v>2398.5</v>
      </c>
    </row>
    <row r="225" spans="1:4" s="15" customFormat="1" ht="12" customHeight="1">
      <c r="A225" s="205">
        <v>15</v>
      </c>
      <c r="B225" s="24" t="s">
        <v>446</v>
      </c>
      <c r="C225" s="2">
        <v>2013</v>
      </c>
      <c r="D225" s="275">
        <v>2398.5</v>
      </c>
    </row>
    <row r="226" spans="1:4" s="15" customFormat="1" ht="13.5" customHeight="1">
      <c r="A226" s="205">
        <v>16</v>
      </c>
      <c r="B226" s="24" t="s">
        <v>447</v>
      </c>
      <c r="C226" s="2">
        <v>2013</v>
      </c>
      <c r="D226" s="275">
        <v>1581.78</v>
      </c>
    </row>
    <row r="227" spans="1:4" s="15" customFormat="1" ht="13.5" customHeight="1" thickBot="1">
      <c r="A227" s="215">
        <v>17</v>
      </c>
      <c r="B227" s="196" t="s">
        <v>447</v>
      </c>
      <c r="C227" s="163">
        <v>2013</v>
      </c>
      <c r="D227" s="276">
        <v>1581.78</v>
      </c>
    </row>
    <row r="228" spans="1:4" s="12" customFormat="1" ht="13.5" thickBot="1">
      <c r="A228" s="362" t="s">
        <v>0</v>
      </c>
      <c r="B228" s="363" t="s">
        <v>9</v>
      </c>
      <c r="C228" s="247"/>
      <c r="D228" s="264">
        <f>SUM(D211:D227)</f>
        <v>31662.019999999997</v>
      </c>
    </row>
    <row r="229" spans="1:4" s="12" customFormat="1" ht="12.75" customHeight="1" thickBot="1">
      <c r="A229" s="376" t="s">
        <v>289</v>
      </c>
      <c r="B229" s="377"/>
      <c r="C229" s="377"/>
      <c r="D229" s="378"/>
    </row>
    <row r="230" spans="1:4" s="12" customFormat="1" ht="16.5" customHeight="1">
      <c r="A230" s="203">
        <v>1</v>
      </c>
      <c r="B230" s="47" t="s">
        <v>290</v>
      </c>
      <c r="C230" s="108">
        <v>2012</v>
      </c>
      <c r="D230" s="274">
        <v>1242.81</v>
      </c>
    </row>
    <row r="231" spans="1:4" s="12" customFormat="1" ht="12.75">
      <c r="A231" s="205">
        <v>2</v>
      </c>
      <c r="B231" s="1" t="s">
        <v>291</v>
      </c>
      <c r="C231" s="2">
        <v>2013</v>
      </c>
      <c r="D231" s="275">
        <v>2398.5</v>
      </c>
    </row>
    <row r="232" spans="1:4" s="12" customFormat="1" ht="13.5" thickBot="1">
      <c r="A232" s="215">
        <v>3</v>
      </c>
      <c r="B232" s="156" t="s">
        <v>292</v>
      </c>
      <c r="C232" s="163">
        <v>2013</v>
      </c>
      <c r="D232" s="276">
        <v>1581.78</v>
      </c>
    </row>
    <row r="233" spans="1:4" ht="13.5" thickBot="1">
      <c r="A233" s="245"/>
      <c r="B233" s="363" t="s">
        <v>23</v>
      </c>
      <c r="C233" s="363"/>
      <c r="D233" s="263">
        <f>SUM(D230:D232)</f>
        <v>5223.09</v>
      </c>
    </row>
    <row r="234" spans="1:4" ht="13.5" thickBot="1">
      <c r="A234" s="376" t="s">
        <v>318</v>
      </c>
      <c r="B234" s="377"/>
      <c r="C234" s="377"/>
      <c r="D234" s="378"/>
    </row>
    <row r="235" spans="1:4" s="6" customFormat="1" ht="12.75">
      <c r="A235" s="203">
        <v>1</v>
      </c>
      <c r="B235" s="47" t="s">
        <v>391</v>
      </c>
      <c r="C235" s="108">
        <v>2010</v>
      </c>
      <c r="D235" s="274">
        <v>1999</v>
      </c>
    </row>
    <row r="236" spans="1:4" s="6" customFormat="1" ht="12.75">
      <c r="A236" s="205">
        <v>2</v>
      </c>
      <c r="B236" s="1" t="s">
        <v>392</v>
      </c>
      <c r="C236" s="2">
        <v>2010</v>
      </c>
      <c r="D236" s="275">
        <v>1999</v>
      </c>
    </row>
    <row r="237" spans="1:4" s="6" customFormat="1" ht="12.75">
      <c r="A237" s="205">
        <v>3</v>
      </c>
      <c r="B237" s="1" t="s">
        <v>392</v>
      </c>
      <c r="C237" s="2">
        <v>2010</v>
      </c>
      <c r="D237" s="275">
        <v>1999</v>
      </c>
    </row>
    <row r="238" spans="1:4" s="6" customFormat="1" ht="12.75">
      <c r="A238" s="205">
        <v>4</v>
      </c>
      <c r="B238" s="1" t="s">
        <v>402</v>
      </c>
      <c r="C238" s="2">
        <v>2010</v>
      </c>
      <c r="D238" s="275">
        <v>1820</v>
      </c>
    </row>
    <row r="239" spans="1:4" s="6" customFormat="1" ht="12.75">
      <c r="A239" s="205">
        <v>5</v>
      </c>
      <c r="B239" s="1" t="s">
        <v>402</v>
      </c>
      <c r="C239" s="2">
        <v>2010</v>
      </c>
      <c r="D239" s="275">
        <v>1820</v>
      </c>
    </row>
    <row r="240" spans="1:4" s="6" customFormat="1" ht="12" customHeight="1">
      <c r="A240" s="205">
        <v>6</v>
      </c>
      <c r="B240" s="1" t="s">
        <v>393</v>
      </c>
      <c r="C240" s="2">
        <v>2011</v>
      </c>
      <c r="D240" s="275">
        <v>1998</v>
      </c>
    </row>
    <row r="241" spans="1:4" s="6" customFormat="1" ht="12.75">
      <c r="A241" s="205">
        <v>7</v>
      </c>
      <c r="B241" s="1" t="s">
        <v>404</v>
      </c>
      <c r="C241" s="2">
        <v>2011</v>
      </c>
      <c r="D241" s="275">
        <v>1650.38</v>
      </c>
    </row>
    <row r="242" spans="1:4" s="6" customFormat="1" ht="12.75">
      <c r="A242" s="205">
        <v>8</v>
      </c>
      <c r="B242" s="1" t="s">
        <v>404</v>
      </c>
      <c r="C242" s="2">
        <v>2012</v>
      </c>
      <c r="D242" s="275">
        <v>1768.74</v>
      </c>
    </row>
    <row r="243" spans="1:4" s="6" customFormat="1" ht="12.75">
      <c r="A243" s="205">
        <v>9</v>
      </c>
      <c r="B243" s="1" t="s">
        <v>394</v>
      </c>
      <c r="C243" s="2">
        <v>2012</v>
      </c>
      <c r="D243" s="275">
        <v>1650</v>
      </c>
    </row>
    <row r="244" spans="1:4" s="6" customFormat="1" ht="12.75">
      <c r="A244" s="205">
        <v>10</v>
      </c>
      <c r="B244" s="1" t="s">
        <v>394</v>
      </c>
      <c r="C244" s="2">
        <v>2012</v>
      </c>
      <c r="D244" s="275">
        <v>1650</v>
      </c>
    </row>
    <row r="245" spans="1:4" s="6" customFormat="1" ht="12.75">
      <c r="A245" s="205">
        <v>11</v>
      </c>
      <c r="B245" s="1" t="s">
        <v>394</v>
      </c>
      <c r="C245" s="2">
        <v>2012</v>
      </c>
      <c r="D245" s="275">
        <v>1650</v>
      </c>
    </row>
    <row r="246" spans="1:4" s="6" customFormat="1" ht="12.75">
      <c r="A246" s="205">
        <v>12</v>
      </c>
      <c r="B246" s="1" t="s">
        <v>392</v>
      </c>
      <c r="C246" s="2">
        <v>2012</v>
      </c>
      <c r="D246" s="275">
        <v>1677</v>
      </c>
    </row>
    <row r="247" spans="1:4" s="6" customFormat="1" ht="12.75">
      <c r="A247" s="205">
        <v>13</v>
      </c>
      <c r="B247" s="1" t="s">
        <v>404</v>
      </c>
      <c r="C247" s="2">
        <v>2012</v>
      </c>
      <c r="D247" s="275">
        <v>1719.54</v>
      </c>
    </row>
    <row r="248" spans="1:4" s="6" customFormat="1" ht="12.75">
      <c r="A248" s="205">
        <v>14</v>
      </c>
      <c r="B248" s="1" t="s">
        <v>392</v>
      </c>
      <c r="C248" s="2">
        <v>2012</v>
      </c>
      <c r="D248" s="275">
        <v>1677</v>
      </c>
    </row>
    <row r="249" spans="1:4" s="6" customFormat="1" ht="12.75">
      <c r="A249" s="205">
        <v>15</v>
      </c>
      <c r="B249" s="1" t="s">
        <v>395</v>
      </c>
      <c r="C249" s="2">
        <v>2013</v>
      </c>
      <c r="D249" s="275">
        <v>1599</v>
      </c>
    </row>
    <row r="250" spans="1:4" s="6" customFormat="1" ht="12.75">
      <c r="A250" s="205">
        <v>16</v>
      </c>
      <c r="B250" s="1" t="s">
        <v>395</v>
      </c>
      <c r="C250" s="2">
        <v>2013</v>
      </c>
      <c r="D250" s="275">
        <v>1599</v>
      </c>
    </row>
    <row r="251" spans="1:4" s="6" customFormat="1" ht="12.75">
      <c r="A251" s="205">
        <v>17</v>
      </c>
      <c r="B251" s="1" t="s">
        <v>396</v>
      </c>
      <c r="C251" s="2">
        <v>2013</v>
      </c>
      <c r="D251" s="275">
        <v>1799</v>
      </c>
    </row>
    <row r="252" spans="1:4" s="6" customFormat="1" ht="12.75">
      <c r="A252" s="205">
        <v>18</v>
      </c>
      <c r="B252" s="1" t="s">
        <v>397</v>
      </c>
      <c r="C252" s="2">
        <v>2013</v>
      </c>
      <c r="D252" s="275">
        <v>1800</v>
      </c>
    </row>
    <row r="253" spans="1:4" s="6" customFormat="1" ht="12.75">
      <c r="A253" s="205">
        <v>19</v>
      </c>
      <c r="B253" s="1" t="s">
        <v>398</v>
      </c>
      <c r="C253" s="2">
        <v>2013</v>
      </c>
      <c r="D253" s="275">
        <v>1581.78</v>
      </c>
    </row>
    <row r="254" spans="1:4" s="6" customFormat="1" ht="12.75">
      <c r="A254" s="205">
        <v>20</v>
      </c>
      <c r="B254" s="1" t="s">
        <v>398</v>
      </c>
      <c r="C254" s="2">
        <v>2013</v>
      </c>
      <c r="D254" s="275">
        <v>1581.78</v>
      </c>
    </row>
    <row r="255" spans="1:4" s="6" customFormat="1" ht="12.75">
      <c r="A255" s="205">
        <v>21</v>
      </c>
      <c r="B255" s="1" t="s">
        <v>407</v>
      </c>
      <c r="C255" s="2">
        <v>2013</v>
      </c>
      <c r="D255" s="275">
        <v>2398.5</v>
      </c>
    </row>
    <row r="256" spans="1:4" s="6" customFormat="1" ht="12.75">
      <c r="A256" s="205">
        <v>22</v>
      </c>
      <c r="B256" s="1" t="s">
        <v>407</v>
      </c>
      <c r="C256" s="2">
        <v>2013</v>
      </c>
      <c r="D256" s="275">
        <v>2398.5</v>
      </c>
    </row>
    <row r="257" spans="1:4" s="6" customFormat="1" ht="12.75">
      <c r="A257" s="205">
        <v>23</v>
      </c>
      <c r="B257" s="1" t="s">
        <v>405</v>
      </c>
      <c r="C257" s="2">
        <v>2013</v>
      </c>
      <c r="D257" s="275">
        <v>1920</v>
      </c>
    </row>
    <row r="258" spans="1:4" s="6" customFormat="1" ht="12.75">
      <c r="A258" s="205">
        <v>24</v>
      </c>
      <c r="B258" s="1" t="s">
        <v>405</v>
      </c>
      <c r="C258" s="2">
        <v>2013</v>
      </c>
      <c r="D258" s="275">
        <v>1920</v>
      </c>
    </row>
    <row r="259" spans="1:4" s="6" customFormat="1" ht="12.75">
      <c r="A259" s="205">
        <v>25</v>
      </c>
      <c r="B259" s="1" t="s">
        <v>406</v>
      </c>
      <c r="C259" s="2">
        <v>2013</v>
      </c>
      <c r="D259" s="275">
        <v>1850</v>
      </c>
    </row>
    <row r="260" spans="1:4" s="6" customFormat="1" ht="12.75">
      <c r="A260" s="205">
        <v>26</v>
      </c>
      <c r="B260" s="1" t="s">
        <v>406</v>
      </c>
      <c r="C260" s="2">
        <v>2013</v>
      </c>
      <c r="D260" s="275">
        <v>1850</v>
      </c>
    </row>
    <row r="261" spans="1:4" s="6" customFormat="1" ht="12.75">
      <c r="A261" s="205">
        <v>27</v>
      </c>
      <c r="B261" s="1" t="s">
        <v>399</v>
      </c>
      <c r="C261" s="2">
        <v>2014</v>
      </c>
      <c r="D261" s="275">
        <v>2419.98</v>
      </c>
    </row>
    <row r="262" spans="1:4" s="6" customFormat="1" ht="12.75">
      <c r="A262" s="205">
        <v>28</v>
      </c>
      <c r="B262" s="1" t="s">
        <v>400</v>
      </c>
      <c r="C262" s="2">
        <v>2014</v>
      </c>
      <c r="D262" s="275">
        <v>2100</v>
      </c>
    </row>
    <row r="263" spans="1:4" s="6" customFormat="1" ht="12.75">
      <c r="A263" s="205">
        <v>29</v>
      </c>
      <c r="B263" s="1" t="s">
        <v>400</v>
      </c>
      <c r="C263" s="2">
        <v>2014</v>
      </c>
      <c r="D263" s="275">
        <v>1799.99</v>
      </c>
    </row>
    <row r="264" spans="1:4" s="6" customFormat="1" ht="12.75">
      <c r="A264" s="205">
        <v>30</v>
      </c>
      <c r="B264" s="1" t="s">
        <v>408</v>
      </c>
      <c r="C264" s="2">
        <v>2014</v>
      </c>
      <c r="D264" s="275">
        <v>2200</v>
      </c>
    </row>
    <row r="265" spans="1:4" s="6" customFormat="1" ht="13.5" thickBot="1">
      <c r="A265" s="215">
        <v>31</v>
      </c>
      <c r="B265" s="156" t="s">
        <v>408</v>
      </c>
      <c r="C265" s="163">
        <v>2014</v>
      </c>
      <c r="D265" s="276">
        <v>2290</v>
      </c>
    </row>
    <row r="266" spans="1:6" s="6" customFormat="1" ht="13.5" thickBot="1">
      <c r="A266" s="396" t="s">
        <v>0</v>
      </c>
      <c r="B266" s="397"/>
      <c r="C266" s="266"/>
      <c r="D266" s="267">
        <f>SUM(D235:D265)</f>
        <v>58185.19</v>
      </c>
      <c r="F266" s="13"/>
    </row>
    <row r="267" spans="1:6" s="6" customFormat="1" ht="13.5" customHeight="1" thickBot="1">
      <c r="A267" s="391" t="s">
        <v>301</v>
      </c>
      <c r="B267" s="392"/>
      <c r="C267" s="392"/>
      <c r="D267" s="393"/>
      <c r="F267" s="13"/>
    </row>
    <row r="268" spans="1:6" s="6" customFormat="1" ht="12.75">
      <c r="A268" s="277">
        <v>1</v>
      </c>
      <c r="B268" s="256" t="s">
        <v>455</v>
      </c>
      <c r="C268" s="257">
        <v>2010</v>
      </c>
      <c r="D268" s="278">
        <v>2030</v>
      </c>
      <c r="F268" s="13"/>
    </row>
    <row r="269" spans="1:6" s="6" customFormat="1" ht="12.75">
      <c r="A269" s="279">
        <v>2</v>
      </c>
      <c r="B269" s="135" t="s">
        <v>456</v>
      </c>
      <c r="C269" s="136">
        <v>2010</v>
      </c>
      <c r="D269" s="280">
        <v>2100</v>
      </c>
      <c r="F269" s="13"/>
    </row>
    <row r="270" spans="1:6" s="6" customFormat="1" ht="13.5" thickBot="1">
      <c r="A270" s="281">
        <v>3</v>
      </c>
      <c r="B270" s="268" t="s">
        <v>457</v>
      </c>
      <c r="C270" s="269">
        <v>2011</v>
      </c>
      <c r="D270" s="282">
        <v>2499</v>
      </c>
      <c r="F270" s="13"/>
    </row>
    <row r="271" spans="1:6" s="6" customFormat="1" ht="13.5" thickBot="1">
      <c r="A271" s="380" t="s">
        <v>0</v>
      </c>
      <c r="B271" s="381"/>
      <c r="C271" s="266"/>
      <c r="D271" s="267">
        <f>SUM(D268:D270)</f>
        <v>6629</v>
      </c>
      <c r="F271" s="13"/>
    </row>
    <row r="272" spans="1:6" s="6" customFormat="1" ht="13.5" thickBot="1">
      <c r="A272" s="376" t="s">
        <v>340</v>
      </c>
      <c r="B272" s="377"/>
      <c r="C272" s="377"/>
      <c r="D272" s="378"/>
      <c r="F272" s="13"/>
    </row>
    <row r="273" spans="1:6" s="6" customFormat="1" ht="12.75">
      <c r="A273" s="203">
        <v>1</v>
      </c>
      <c r="B273" s="47" t="s">
        <v>347</v>
      </c>
      <c r="C273" s="108">
        <v>2010</v>
      </c>
      <c r="D273" s="274">
        <v>1699</v>
      </c>
      <c r="F273" s="13"/>
    </row>
    <row r="274" spans="1:4" s="6" customFormat="1" ht="12.75">
      <c r="A274" s="205">
        <v>2</v>
      </c>
      <c r="B274" s="1" t="s">
        <v>348</v>
      </c>
      <c r="C274" s="2">
        <v>2011</v>
      </c>
      <c r="D274" s="275">
        <v>1000</v>
      </c>
    </row>
    <row r="275" spans="1:4" s="6" customFormat="1" ht="12.75">
      <c r="A275" s="205">
        <v>3</v>
      </c>
      <c r="B275" s="1" t="s">
        <v>349</v>
      </c>
      <c r="C275" s="2">
        <v>2012</v>
      </c>
      <c r="D275" s="275">
        <v>2279</v>
      </c>
    </row>
    <row r="276" spans="1:4" s="6" customFormat="1" ht="12.75">
      <c r="A276" s="205">
        <v>4</v>
      </c>
      <c r="B276" s="1" t="s">
        <v>350</v>
      </c>
      <c r="C276" s="2">
        <v>2012</v>
      </c>
      <c r="D276" s="275">
        <v>2485</v>
      </c>
    </row>
    <row r="277" spans="1:4" s="6" customFormat="1" ht="12.75">
      <c r="A277" s="205">
        <v>5</v>
      </c>
      <c r="B277" s="1" t="s">
        <v>351</v>
      </c>
      <c r="C277" s="2">
        <v>2012</v>
      </c>
      <c r="D277" s="275">
        <v>369</v>
      </c>
    </row>
    <row r="278" spans="1:4" s="6" customFormat="1" ht="13.5" thickBot="1">
      <c r="A278" s="215">
        <v>6</v>
      </c>
      <c r="B278" s="156" t="s">
        <v>352</v>
      </c>
      <c r="C278" s="163">
        <v>2013</v>
      </c>
      <c r="D278" s="276">
        <v>2000</v>
      </c>
    </row>
    <row r="279" spans="1:4" s="12" customFormat="1" ht="13.5" thickBot="1">
      <c r="A279" s="245"/>
      <c r="B279" s="246" t="s">
        <v>0</v>
      </c>
      <c r="C279" s="247"/>
      <c r="D279" s="264">
        <f>SUM(D273:D278)</f>
        <v>9832</v>
      </c>
    </row>
    <row r="280" spans="1:4" s="12" customFormat="1" ht="12.75">
      <c r="A280" s="18"/>
      <c r="B280" s="18"/>
      <c r="C280" s="19"/>
      <c r="D280" s="27"/>
    </row>
    <row r="281" spans="1:4" s="12" customFormat="1" ht="13.5" thickBot="1">
      <c r="A281" s="18"/>
      <c r="B281" s="18"/>
      <c r="C281" s="19"/>
      <c r="D281" s="27"/>
    </row>
    <row r="282" spans="1:4" s="12" customFormat="1" ht="13.5" thickBot="1">
      <c r="A282" s="386" t="s">
        <v>40</v>
      </c>
      <c r="B282" s="387"/>
      <c r="C282" s="387"/>
      <c r="D282" s="388"/>
    </row>
    <row r="283" spans="1:4" s="12" customFormat="1" ht="26.25" thickBot="1">
      <c r="A283" s="235" t="s">
        <v>233</v>
      </c>
      <c r="B283" s="57" t="s">
        <v>33</v>
      </c>
      <c r="C283" s="57" t="s">
        <v>34</v>
      </c>
      <c r="D283" s="236" t="s">
        <v>35</v>
      </c>
    </row>
    <row r="284" spans="1:4" ht="13.5" thickBot="1">
      <c r="A284" s="376" t="s">
        <v>234</v>
      </c>
      <c r="B284" s="377"/>
      <c r="C284" s="377"/>
      <c r="D284" s="378"/>
    </row>
    <row r="285" spans="1:4" s="12" customFormat="1" ht="12.75">
      <c r="A285" s="203">
        <v>1</v>
      </c>
      <c r="B285" s="237" t="s">
        <v>149</v>
      </c>
      <c r="C285" s="238">
        <v>2010</v>
      </c>
      <c r="D285" s="239">
        <v>125149.68</v>
      </c>
    </row>
    <row r="286" spans="1:4" s="12" customFormat="1" ht="13.5" thickBot="1">
      <c r="A286" s="215">
        <v>2</v>
      </c>
      <c r="B286" s="242" t="s">
        <v>150</v>
      </c>
      <c r="C286" s="243">
        <v>2014</v>
      </c>
      <c r="D286" s="244">
        <v>21480</v>
      </c>
    </row>
    <row r="287" spans="1:4" s="12" customFormat="1" ht="13.5" thickBot="1">
      <c r="A287" s="245"/>
      <c r="B287" s="246" t="s">
        <v>0</v>
      </c>
      <c r="C287" s="247"/>
      <c r="D287" s="249">
        <f>SUM(D285:D286)</f>
        <v>146629.68</v>
      </c>
    </row>
    <row r="288" spans="1:4" ht="13.5" customHeight="1" thickBot="1">
      <c r="A288" s="376" t="s">
        <v>235</v>
      </c>
      <c r="B288" s="377"/>
      <c r="C288" s="377"/>
      <c r="D288" s="378"/>
    </row>
    <row r="289" spans="1:4" s="15" customFormat="1" ht="13.5" thickBot="1">
      <c r="A289" s="212">
        <v>1</v>
      </c>
      <c r="B289" s="105" t="s">
        <v>194</v>
      </c>
      <c r="C289" s="106">
        <v>2011</v>
      </c>
      <c r="D289" s="241">
        <v>9302</v>
      </c>
    </row>
    <row r="290" spans="1:4" s="15" customFormat="1" ht="13.5" customHeight="1" thickBot="1">
      <c r="A290" s="245"/>
      <c r="B290" s="246" t="s">
        <v>0</v>
      </c>
      <c r="C290" s="247"/>
      <c r="D290" s="248">
        <f>SUM(D289:D289)</f>
        <v>9302</v>
      </c>
    </row>
    <row r="291" spans="1:4" s="12" customFormat="1" ht="12.75">
      <c r="A291" s="18"/>
      <c r="B291" s="18"/>
      <c r="C291" s="19"/>
      <c r="D291" s="27"/>
    </row>
    <row r="292" spans="1:4" s="12" customFormat="1" ht="15.75" customHeight="1">
      <c r="A292" s="18"/>
      <c r="B292" s="18"/>
      <c r="C292" s="19"/>
      <c r="D292" s="27"/>
    </row>
    <row r="293" spans="1:4" s="12" customFormat="1" ht="13.5" thickBot="1">
      <c r="A293" s="18"/>
      <c r="B293" s="18"/>
      <c r="C293" s="19"/>
      <c r="D293" s="27"/>
    </row>
    <row r="294" spans="1:4" s="12" customFormat="1" ht="13.5" thickBot="1">
      <c r="A294" s="18"/>
      <c r="B294" s="394" t="s">
        <v>36</v>
      </c>
      <c r="C294" s="395"/>
      <c r="D294" s="250">
        <f>D62+D74+D95+D112+D119+D146+D152+D163</f>
        <v>309380.44</v>
      </c>
    </row>
    <row r="295" spans="1:4" s="12" customFormat="1" ht="13.5" thickBot="1">
      <c r="A295" s="18"/>
      <c r="B295" s="382" t="s">
        <v>37</v>
      </c>
      <c r="C295" s="383"/>
      <c r="D295" s="252">
        <f>D173+D190+D209+D228+D233+D266+D279+D271</f>
        <v>187728.84</v>
      </c>
    </row>
    <row r="296" spans="1:4" s="12" customFormat="1" ht="13.5" thickBot="1">
      <c r="A296" s="18"/>
      <c r="B296" s="371" t="s">
        <v>38</v>
      </c>
      <c r="C296" s="372"/>
      <c r="D296" s="251">
        <f>D287+D290</f>
        <v>155931.68</v>
      </c>
    </row>
    <row r="297" spans="1:4" s="12" customFormat="1" ht="12.75">
      <c r="A297" s="18"/>
      <c r="B297" s="18"/>
      <c r="C297" s="19"/>
      <c r="D297" s="27"/>
    </row>
    <row r="298" spans="1:4" s="12" customFormat="1" ht="12.75">
      <c r="A298" s="18"/>
      <c r="B298" s="18"/>
      <c r="C298" s="19"/>
      <c r="D298" s="27"/>
    </row>
    <row r="299" spans="1:4" s="12" customFormat="1" ht="12.75">
      <c r="A299" s="18"/>
      <c r="B299" s="18"/>
      <c r="C299" s="19"/>
      <c r="D299" s="27"/>
    </row>
    <row r="300" spans="1:4" s="12" customFormat="1" ht="12.75">
      <c r="A300" s="18"/>
      <c r="B300" s="18"/>
      <c r="C300" s="19"/>
      <c r="D300" s="27"/>
    </row>
    <row r="301" spans="1:4" s="12" customFormat="1" ht="12.75">
      <c r="A301" s="18"/>
      <c r="B301" s="18"/>
      <c r="C301" s="19"/>
      <c r="D301" s="27"/>
    </row>
    <row r="302" spans="1:4" s="12" customFormat="1" ht="12.75">
      <c r="A302" s="18"/>
      <c r="B302" s="18"/>
      <c r="C302" s="19"/>
      <c r="D302" s="27"/>
    </row>
    <row r="303" spans="1:4" s="12" customFormat="1" ht="12.75">
      <c r="A303" s="18"/>
      <c r="B303" s="18"/>
      <c r="C303" s="19"/>
      <c r="D303" s="27"/>
    </row>
    <row r="304" spans="1:4" s="12" customFormat="1" ht="12.75">
      <c r="A304" s="18"/>
      <c r="B304" s="18"/>
      <c r="C304" s="19"/>
      <c r="D304" s="27"/>
    </row>
    <row r="305" spans="1:4" s="12" customFormat="1" ht="12.75">
      <c r="A305" s="18"/>
      <c r="B305" s="18"/>
      <c r="C305" s="19"/>
      <c r="D305" s="27"/>
    </row>
    <row r="306" spans="1:4" s="12" customFormat="1" ht="12.75">
      <c r="A306" s="18"/>
      <c r="B306" s="18"/>
      <c r="C306" s="19"/>
      <c r="D306" s="27"/>
    </row>
    <row r="307" spans="1:4" s="12" customFormat="1" ht="12.75">
      <c r="A307" s="18"/>
      <c r="B307" s="18"/>
      <c r="C307" s="19"/>
      <c r="D307" s="27"/>
    </row>
    <row r="308" spans="1:4" s="12" customFormat="1" ht="12.75">
      <c r="A308" s="18"/>
      <c r="B308" s="18"/>
      <c r="C308" s="19"/>
      <c r="D308" s="27"/>
    </row>
    <row r="309" spans="1:4" s="12" customFormat="1" ht="12.75">
      <c r="A309" s="18"/>
      <c r="B309" s="18"/>
      <c r="C309" s="19"/>
      <c r="D309" s="27"/>
    </row>
    <row r="310" spans="1:4" s="12" customFormat="1" ht="14.25" customHeight="1">
      <c r="A310" s="18"/>
      <c r="B310" s="18"/>
      <c r="C310" s="19"/>
      <c r="D310" s="27"/>
    </row>
    <row r="311" spans="1:4" ht="12.75">
      <c r="A311" s="18"/>
      <c r="C311" s="19"/>
      <c r="D311" s="27"/>
    </row>
    <row r="312" spans="1:4" s="15" customFormat="1" ht="12.75">
      <c r="A312" s="18"/>
      <c r="B312" s="18"/>
      <c r="C312" s="19"/>
      <c r="D312" s="27"/>
    </row>
    <row r="313" spans="1:4" s="15" customFormat="1" ht="12.75">
      <c r="A313" s="18"/>
      <c r="B313" s="18"/>
      <c r="C313" s="19"/>
      <c r="D313" s="27"/>
    </row>
    <row r="314" spans="1:4" s="15" customFormat="1" ht="18" customHeight="1">
      <c r="A314" s="18"/>
      <c r="B314" s="18"/>
      <c r="C314" s="19"/>
      <c r="D314" s="27"/>
    </row>
    <row r="315" spans="1:4" ht="12.75">
      <c r="A315" s="18"/>
      <c r="C315" s="19"/>
      <c r="D315" s="27"/>
    </row>
    <row r="316" spans="1:4" s="6" customFormat="1" ht="12.75">
      <c r="A316" s="18"/>
      <c r="B316" s="18"/>
      <c r="C316" s="19"/>
      <c r="D316" s="27"/>
    </row>
    <row r="317" spans="1:4" s="6" customFormat="1" ht="12.75">
      <c r="A317" s="18"/>
      <c r="B317" s="18"/>
      <c r="C317" s="19"/>
      <c r="D317" s="27"/>
    </row>
    <row r="318" spans="1:4" ht="12.75">
      <c r="A318" s="18"/>
      <c r="C318" s="19"/>
      <c r="D318" s="27"/>
    </row>
    <row r="319" spans="1:4" s="12" customFormat="1" ht="12.75">
      <c r="A319" s="18"/>
      <c r="B319" s="18"/>
      <c r="C319" s="19"/>
      <c r="D319" s="27"/>
    </row>
    <row r="320" spans="1:4" s="12" customFormat="1" ht="12.75">
      <c r="A320" s="18"/>
      <c r="B320" s="18"/>
      <c r="C320" s="19"/>
      <c r="D320" s="27"/>
    </row>
    <row r="321" spans="1:4" s="12" customFormat="1" ht="12.75">
      <c r="A321" s="18"/>
      <c r="B321" s="18"/>
      <c r="C321" s="19"/>
      <c r="D321" s="27"/>
    </row>
    <row r="322" spans="1:4" s="12" customFormat="1" ht="12.75">
      <c r="A322" s="18"/>
      <c r="B322" s="18"/>
      <c r="C322" s="19"/>
      <c r="D322" s="27"/>
    </row>
    <row r="323" spans="1:4" s="12" customFormat="1" ht="12.75">
      <c r="A323" s="18"/>
      <c r="B323" s="18"/>
      <c r="C323" s="19"/>
      <c r="D323" s="27"/>
    </row>
    <row r="324" spans="1:4" s="12" customFormat="1" ht="12.75">
      <c r="A324" s="18"/>
      <c r="B324" s="18"/>
      <c r="C324" s="19"/>
      <c r="D324" s="27"/>
    </row>
    <row r="325" spans="1:4" s="12" customFormat="1" ht="12.75">
      <c r="A325" s="18"/>
      <c r="B325" s="18"/>
      <c r="C325" s="19"/>
      <c r="D325" s="27"/>
    </row>
    <row r="326" spans="1:4" s="12" customFormat="1" ht="12.75">
      <c r="A326" s="18"/>
      <c r="B326" s="18"/>
      <c r="C326" s="19"/>
      <c r="D326" s="27"/>
    </row>
    <row r="327" spans="1:4" s="12" customFormat="1" ht="12.75">
      <c r="A327" s="18"/>
      <c r="B327" s="18"/>
      <c r="C327" s="19"/>
      <c r="D327" s="27"/>
    </row>
    <row r="328" spans="1:4" s="12" customFormat="1" ht="12.75">
      <c r="A328" s="18"/>
      <c r="B328" s="18"/>
      <c r="C328" s="19"/>
      <c r="D328" s="27"/>
    </row>
    <row r="329" spans="1:4" s="6" customFormat="1" ht="12.75">
      <c r="A329" s="18"/>
      <c r="B329" s="18"/>
      <c r="C329" s="19"/>
      <c r="D329" s="27"/>
    </row>
    <row r="330" spans="1:4" ht="12.75">
      <c r="A330" s="18"/>
      <c r="C330" s="19"/>
      <c r="D330" s="27"/>
    </row>
    <row r="331" spans="1:4" ht="12.75">
      <c r="A331" s="18"/>
      <c r="C331" s="19"/>
      <c r="D331" s="27"/>
    </row>
    <row r="332" spans="1:4" ht="12.75">
      <c r="A332" s="18"/>
      <c r="C332" s="19"/>
      <c r="D332" s="27"/>
    </row>
    <row r="333" spans="1:4" ht="12.75">
      <c r="A333" s="18"/>
      <c r="C333" s="19"/>
      <c r="D333" s="27"/>
    </row>
    <row r="334" spans="1:4" ht="12.75">
      <c r="A334" s="18"/>
      <c r="C334" s="19"/>
      <c r="D334" s="27"/>
    </row>
    <row r="335" spans="1:4" ht="12.75">
      <c r="A335" s="18"/>
      <c r="C335" s="19"/>
      <c r="D335" s="27"/>
    </row>
    <row r="336" spans="1:4" ht="12.75">
      <c r="A336" s="18"/>
      <c r="C336" s="19"/>
      <c r="D336" s="27"/>
    </row>
    <row r="337" spans="1:4" ht="12.75">
      <c r="A337" s="18"/>
      <c r="C337" s="19"/>
      <c r="D337" s="27"/>
    </row>
    <row r="338" spans="1:4" ht="12.75">
      <c r="A338" s="18"/>
      <c r="C338" s="19"/>
      <c r="D338" s="27"/>
    </row>
    <row r="339" spans="1:4" ht="12.75">
      <c r="A339" s="18"/>
      <c r="C339" s="19"/>
      <c r="D339" s="27"/>
    </row>
    <row r="340" spans="1:4" ht="12.75">
      <c r="A340" s="18"/>
      <c r="C340" s="19"/>
      <c r="D340" s="27"/>
    </row>
    <row r="341" spans="1:4" ht="12.75">
      <c r="A341" s="18"/>
      <c r="C341" s="19"/>
      <c r="D341" s="27"/>
    </row>
    <row r="342" spans="1:4" ht="14.25" customHeight="1">
      <c r="A342" s="18"/>
      <c r="C342" s="19"/>
      <c r="D342" s="27"/>
    </row>
    <row r="343" spans="1:4" ht="12.75">
      <c r="A343" s="18"/>
      <c r="C343" s="19"/>
      <c r="D343" s="27"/>
    </row>
    <row r="344" spans="1:4" ht="12.75">
      <c r="A344" s="18"/>
      <c r="C344" s="19"/>
      <c r="D344" s="27"/>
    </row>
    <row r="345" spans="1:4" ht="14.25" customHeight="1">
      <c r="A345" s="18"/>
      <c r="C345" s="19"/>
      <c r="D345" s="27"/>
    </row>
    <row r="346" spans="1:4" ht="12.75">
      <c r="A346" s="18"/>
      <c r="C346" s="19"/>
      <c r="D346" s="27"/>
    </row>
    <row r="347" spans="1:4" s="6" customFormat="1" ht="12.75">
      <c r="A347" s="18"/>
      <c r="B347" s="18"/>
      <c r="C347" s="19"/>
      <c r="D347" s="27"/>
    </row>
    <row r="348" spans="1:4" s="6" customFormat="1" ht="12.75">
      <c r="A348" s="18"/>
      <c r="B348" s="18"/>
      <c r="C348" s="19"/>
      <c r="D348" s="27"/>
    </row>
    <row r="349" spans="1:4" s="6" customFormat="1" ht="12.75">
      <c r="A349" s="18"/>
      <c r="B349" s="18"/>
      <c r="C349" s="19"/>
      <c r="D349" s="27"/>
    </row>
    <row r="350" spans="1:4" s="6" customFormat="1" ht="12.75">
      <c r="A350" s="18"/>
      <c r="B350" s="18"/>
      <c r="C350" s="19"/>
      <c r="D350" s="27"/>
    </row>
    <row r="351" spans="1:4" s="6" customFormat="1" ht="12.75">
      <c r="A351" s="18"/>
      <c r="B351" s="18"/>
      <c r="C351" s="19"/>
      <c r="D351" s="27"/>
    </row>
    <row r="352" spans="1:4" s="6" customFormat="1" ht="12.75">
      <c r="A352" s="18"/>
      <c r="B352" s="18"/>
      <c r="C352" s="19"/>
      <c r="D352" s="27"/>
    </row>
    <row r="353" spans="1:4" s="6" customFormat="1" ht="12.75">
      <c r="A353" s="18"/>
      <c r="B353" s="18"/>
      <c r="C353" s="19"/>
      <c r="D353" s="27"/>
    </row>
    <row r="354" spans="1:4" ht="12.75" customHeight="1">
      <c r="A354" s="18"/>
      <c r="C354" s="19"/>
      <c r="D354" s="27"/>
    </row>
    <row r="355" spans="1:4" s="12" customFormat="1" ht="12.75">
      <c r="A355" s="18"/>
      <c r="B355" s="18"/>
      <c r="C355" s="19"/>
      <c r="D355" s="27"/>
    </row>
    <row r="356" spans="1:4" s="12" customFormat="1" ht="12.75">
      <c r="A356" s="18"/>
      <c r="B356" s="18"/>
      <c r="C356" s="19"/>
      <c r="D356" s="27"/>
    </row>
    <row r="357" spans="1:4" s="12" customFormat="1" ht="12.75">
      <c r="A357" s="18"/>
      <c r="B357" s="18"/>
      <c r="C357" s="19"/>
      <c r="D357" s="27"/>
    </row>
    <row r="358" spans="1:4" s="12" customFormat="1" ht="12.75">
      <c r="A358" s="18"/>
      <c r="B358" s="18"/>
      <c r="C358" s="19"/>
      <c r="D358" s="27"/>
    </row>
    <row r="359" spans="1:4" s="12" customFormat="1" ht="12.75">
      <c r="A359" s="18"/>
      <c r="B359" s="18"/>
      <c r="C359" s="19"/>
      <c r="D359" s="27"/>
    </row>
    <row r="360" spans="1:4" s="12" customFormat="1" ht="12.75">
      <c r="A360" s="18"/>
      <c r="B360" s="18"/>
      <c r="C360" s="19"/>
      <c r="D360" s="27"/>
    </row>
    <row r="361" spans="1:4" s="12" customFormat="1" ht="12.75">
      <c r="A361" s="18"/>
      <c r="B361" s="18"/>
      <c r="C361" s="19"/>
      <c r="D361" s="27"/>
    </row>
    <row r="362" spans="1:4" s="12" customFormat="1" ht="18" customHeight="1">
      <c r="A362" s="18"/>
      <c r="B362" s="18"/>
      <c r="C362" s="19"/>
      <c r="D362" s="27"/>
    </row>
    <row r="363" spans="1:4" ht="12.75">
      <c r="A363" s="18"/>
      <c r="C363" s="19"/>
      <c r="D363" s="27"/>
    </row>
    <row r="364" spans="1:4" s="6" customFormat="1" ht="12.75">
      <c r="A364" s="18"/>
      <c r="B364" s="18"/>
      <c r="C364" s="19"/>
      <c r="D364" s="27"/>
    </row>
    <row r="365" spans="1:4" s="6" customFormat="1" ht="12.75">
      <c r="A365" s="18"/>
      <c r="B365" s="18"/>
      <c r="C365" s="19"/>
      <c r="D365" s="27"/>
    </row>
    <row r="366" spans="1:4" s="6" customFormat="1" ht="12.75">
      <c r="A366" s="18"/>
      <c r="B366" s="18"/>
      <c r="C366" s="19"/>
      <c r="D366" s="27"/>
    </row>
    <row r="367" spans="1:4" ht="12.75" customHeight="1">
      <c r="A367" s="18"/>
      <c r="C367" s="19"/>
      <c r="D367" s="27"/>
    </row>
    <row r="368" spans="1:4" s="6" customFormat="1" ht="12.75">
      <c r="A368" s="18"/>
      <c r="B368" s="18"/>
      <c r="C368" s="19"/>
      <c r="D368" s="27"/>
    </row>
    <row r="369" spans="1:4" s="6" customFormat="1" ht="12.75">
      <c r="A369" s="18"/>
      <c r="B369" s="18"/>
      <c r="C369" s="19"/>
      <c r="D369" s="27"/>
    </row>
    <row r="370" spans="1:4" s="6" customFormat="1" ht="12.75">
      <c r="A370" s="18"/>
      <c r="B370" s="18"/>
      <c r="C370" s="19"/>
      <c r="D370" s="27"/>
    </row>
    <row r="371" spans="1:4" s="6" customFormat="1" ht="12.75">
      <c r="A371" s="18"/>
      <c r="B371" s="18"/>
      <c r="C371" s="19"/>
      <c r="D371" s="27"/>
    </row>
    <row r="372" spans="1:4" s="6" customFormat="1" ht="12.75">
      <c r="A372" s="18"/>
      <c r="B372" s="18"/>
      <c r="C372" s="19"/>
      <c r="D372" s="27"/>
    </row>
    <row r="373" spans="1:4" s="6" customFormat="1" ht="12.75">
      <c r="A373" s="18"/>
      <c r="B373" s="18"/>
      <c r="C373" s="19"/>
      <c r="D373" s="27"/>
    </row>
    <row r="374" spans="1:4" ht="12.75">
      <c r="A374" s="18"/>
      <c r="C374" s="19"/>
      <c r="D374" s="27"/>
    </row>
    <row r="375" spans="1:4" ht="12.75">
      <c r="A375" s="18"/>
      <c r="C375" s="19"/>
      <c r="D375" s="27"/>
    </row>
    <row r="376" spans="1:4" ht="12.75">
      <c r="A376" s="18"/>
      <c r="C376" s="19"/>
      <c r="D376" s="27"/>
    </row>
    <row r="377" spans="1:4" ht="14.25" customHeight="1">
      <c r="A377" s="18"/>
      <c r="C377" s="19"/>
      <c r="D377" s="27"/>
    </row>
    <row r="378" spans="1:4" ht="12.75">
      <c r="A378" s="18"/>
      <c r="C378" s="19"/>
      <c r="D378" s="27"/>
    </row>
    <row r="379" spans="1:4" ht="12.75">
      <c r="A379" s="18"/>
      <c r="C379" s="19"/>
      <c r="D379" s="27"/>
    </row>
    <row r="380" spans="1:4" ht="12.75">
      <c r="A380" s="18"/>
      <c r="C380" s="19"/>
      <c r="D380" s="27"/>
    </row>
    <row r="381" spans="1:4" ht="12.75">
      <c r="A381" s="18"/>
      <c r="C381" s="19"/>
      <c r="D381" s="27"/>
    </row>
    <row r="382" spans="1:4" ht="12.75">
      <c r="A382" s="18"/>
      <c r="C382" s="19"/>
      <c r="D382" s="27"/>
    </row>
    <row r="383" spans="1:4" ht="12.75">
      <c r="A383" s="18"/>
      <c r="C383" s="19"/>
      <c r="D383" s="27"/>
    </row>
    <row r="384" spans="1:4" ht="12.75">
      <c r="A384" s="18"/>
      <c r="C384" s="19"/>
      <c r="D384" s="27"/>
    </row>
    <row r="385" spans="1:4" ht="12.75">
      <c r="A385" s="18"/>
      <c r="C385" s="19"/>
      <c r="D385" s="27"/>
    </row>
    <row r="386" spans="1:4" ht="12.75">
      <c r="A386" s="18"/>
      <c r="C386" s="19"/>
      <c r="D386" s="27"/>
    </row>
    <row r="387" spans="1:4" ht="12.75">
      <c r="A387" s="18"/>
      <c r="C387" s="19"/>
      <c r="D387" s="27"/>
    </row>
    <row r="388" spans="1:4" ht="12.75">
      <c r="A388" s="18"/>
      <c r="C388" s="19"/>
      <c r="D388" s="27"/>
    </row>
    <row r="389" spans="1:4" ht="12.75">
      <c r="A389" s="18"/>
      <c r="C389" s="19"/>
      <c r="D389" s="27"/>
    </row>
    <row r="390" spans="1:4" ht="12.75">
      <c r="A390" s="18"/>
      <c r="C390" s="19"/>
      <c r="D390" s="27"/>
    </row>
    <row r="391" spans="1:4" ht="12.75">
      <c r="A391" s="18"/>
      <c r="C391" s="19"/>
      <c r="D391" s="27"/>
    </row>
    <row r="392" spans="1:4" ht="12.75">
      <c r="A392" s="18"/>
      <c r="C392" s="19"/>
      <c r="D392" s="27"/>
    </row>
    <row r="393" spans="1:4" ht="12.75">
      <c r="A393" s="18"/>
      <c r="C393" s="19"/>
      <c r="D393" s="27"/>
    </row>
    <row r="394" spans="1:4" ht="12.75">
      <c r="A394" s="18"/>
      <c r="C394" s="19"/>
      <c r="D394" s="27"/>
    </row>
    <row r="395" spans="1:4" ht="12.75">
      <c r="A395" s="18"/>
      <c r="C395" s="19"/>
      <c r="D395" s="27"/>
    </row>
    <row r="396" spans="1:4" ht="12.75">
      <c r="A396" s="18"/>
      <c r="C396" s="19"/>
      <c r="D396" s="27"/>
    </row>
    <row r="397" spans="1:4" ht="12.75">
      <c r="A397" s="18"/>
      <c r="C397" s="19"/>
      <c r="D397" s="27"/>
    </row>
    <row r="398" spans="1:4" ht="12.75">
      <c r="A398" s="18"/>
      <c r="C398" s="19"/>
      <c r="D398" s="27"/>
    </row>
    <row r="399" spans="1:4" ht="12.75">
      <c r="A399" s="18"/>
      <c r="C399" s="19"/>
      <c r="D399" s="27"/>
    </row>
    <row r="400" spans="1:4" ht="12.75">
      <c r="A400" s="18"/>
      <c r="C400" s="19"/>
      <c r="D400" s="27"/>
    </row>
    <row r="401" spans="1:4" ht="12.75">
      <c r="A401" s="18"/>
      <c r="C401" s="19"/>
      <c r="D401" s="27"/>
    </row>
    <row r="402" spans="1:4" ht="12.75">
      <c r="A402" s="18"/>
      <c r="C402" s="19"/>
      <c r="D402" s="27"/>
    </row>
    <row r="403" spans="1:4" ht="12.75">
      <c r="A403" s="18"/>
      <c r="C403" s="19"/>
      <c r="D403" s="27"/>
    </row>
    <row r="404" spans="1:4" ht="12.75">
      <c r="A404" s="18"/>
      <c r="C404" s="19"/>
      <c r="D404" s="27"/>
    </row>
    <row r="405" spans="1:4" ht="12.75">
      <c r="A405" s="18"/>
      <c r="C405" s="19"/>
      <c r="D405" s="27"/>
    </row>
    <row r="406" spans="1:4" ht="12.75">
      <c r="A406" s="18"/>
      <c r="C406" s="19"/>
      <c r="D406" s="27"/>
    </row>
    <row r="407" spans="1:4" ht="12.75">
      <c r="A407" s="18"/>
      <c r="C407" s="19"/>
      <c r="D407" s="27"/>
    </row>
    <row r="408" spans="1:4" ht="12.75">
      <c r="A408" s="18"/>
      <c r="C408" s="19"/>
      <c r="D408" s="27"/>
    </row>
    <row r="409" spans="1:4" ht="12.75">
      <c r="A409" s="18"/>
      <c r="C409" s="19"/>
      <c r="D409" s="27"/>
    </row>
    <row r="410" spans="1:4" s="12" customFormat="1" ht="12.75">
      <c r="A410" s="18"/>
      <c r="B410" s="18"/>
      <c r="C410" s="19"/>
      <c r="D410" s="27"/>
    </row>
    <row r="411" spans="1:4" s="12" customFormat="1" ht="12.75">
      <c r="A411" s="18"/>
      <c r="B411" s="18"/>
      <c r="C411" s="19"/>
      <c r="D411" s="27"/>
    </row>
    <row r="412" spans="1:4" s="12" customFormat="1" ht="12.75">
      <c r="A412" s="18"/>
      <c r="B412" s="18"/>
      <c r="C412" s="19"/>
      <c r="D412" s="27"/>
    </row>
    <row r="413" spans="1:4" s="12" customFormat="1" ht="12.75">
      <c r="A413" s="18"/>
      <c r="B413" s="18"/>
      <c r="C413" s="19"/>
      <c r="D413" s="27"/>
    </row>
    <row r="414" spans="1:4" s="12" customFormat="1" ht="12.75">
      <c r="A414" s="18"/>
      <c r="B414" s="18"/>
      <c r="C414" s="19"/>
      <c r="D414" s="27"/>
    </row>
    <row r="415" spans="1:4" s="12" customFormat="1" ht="12.75">
      <c r="A415" s="18"/>
      <c r="B415" s="18"/>
      <c r="C415" s="19"/>
      <c r="D415" s="27"/>
    </row>
    <row r="416" spans="1:4" s="12" customFormat="1" ht="12.75">
      <c r="A416" s="18"/>
      <c r="B416" s="18"/>
      <c r="C416" s="19"/>
      <c r="D416" s="27"/>
    </row>
    <row r="417" spans="1:4" s="12" customFormat="1" ht="12.75">
      <c r="A417" s="18"/>
      <c r="B417" s="18"/>
      <c r="C417" s="19"/>
      <c r="D417" s="27"/>
    </row>
    <row r="418" spans="1:4" s="12" customFormat="1" ht="12.75">
      <c r="A418" s="18"/>
      <c r="B418" s="18"/>
      <c r="C418" s="19"/>
      <c r="D418" s="27"/>
    </row>
    <row r="419" spans="1:4" s="12" customFormat="1" ht="12.75">
      <c r="A419" s="18"/>
      <c r="B419" s="18"/>
      <c r="C419" s="19"/>
      <c r="D419" s="27"/>
    </row>
    <row r="420" spans="1:4" s="12" customFormat="1" ht="12.75">
      <c r="A420" s="18"/>
      <c r="B420" s="18"/>
      <c r="C420" s="19"/>
      <c r="D420" s="27"/>
    </row>
    <row r="421" spans="1:4" s="12" customFormat="1" ht="12.75">
      <c r="A421" s="18"/>
      <c r="B421" s="18"/>
      <c r="C421" s="19"/>
      <c r="D421" s="27"/>
    </row>
    <row r="422" spans="1:4" s="12" customFormat="1" ht="12.75">
      <c r="A422" s="18"/>
      <c r="B422" s="18"/>
      <c r="C422" s="19"/>
      <c r="D422" s="27"/>
    </row>
    <row r="423" spans="1:4" s="12" customFormat="1" ht="12.75">
      <c r="A423" s="18"/>
      <c r="B423" s="18"/>
      <c r="C423" s="19"/>
      <c r="D423" s="27"/>
    </row>
    <row r="424" spans="1:4" s="12" customFormat="1" ht="12.75">
      <c r="A424" s="18"/>
      <c r="B424" s="18"/>
      <c r="C424" s="19"/>
      <c r="D424" s="27"/>
    </row>
    <row r="425" spans="1:4" s="12" customFormat="1" ht="12.75">
      <c r="A425" s="18"/>
      <c r="B425" s="18"/>
      <c r="C425" s="19"/>
      <c r="D425" s="27"/>
    </row>
    <row r="426" spans="1:4" s="12" customFormat="1" ht="12.75">
      <c r="A426" s="18"/>
      <c r="B426" s="18"/>
      <c r="C426" s="19"/>
      <c r="D426" s="27"/>
    </row>
    <row r="427" spans="1:4" s="12" customFormat="1" ht="12.75">
      <c r="A427" s="18"/>
      <c r="B427" s="18"/>
      <c r="C427" s="19"/>
      <c r="D427" s="27"/>
    </row>
    <row r="428" spans="1:4" s="12" customFormat="1" ht="12.75">
      <c r="A428" s="18"/>
      <c r="B428" s="18"/>
      <c r="C428" s="19"/>
      <c r="D428" s="27"/>
    </row>
    <row r="429" spans="1:4" s="12" customFormat="1" ht="12.75">
      <c r="A429" s="18"/>
      <c r="B429" s="18"/>
      <c r="C429" s="19"/>
      <c r="D429" s="27"/>
    </row>
    <row r="430" spans="1:4" s="12" customFormat="1" ht="12.75">
      <c r="A430" s="18"/>
      <c r="B430" s="18"/>
      <c r="C430" s="19"/>
      <c r="D430" s="27"/>
    </row>
    <row r="431" spans="1:4" s="12" customFormat="1" ht="12.75">
      <c r="A431" s="18"/>
      <c r="B431" s="18"/>
      <c r="C431" s="19"/>
      <c r="D431" s="27"/>
    </row>
    <row r="432" spans="1:4" s="12" customFormat="1" ht="12.75">
      <c r="A432" s="18"/>
      <c r="B432" s="18"/>
      <c r="C432" s="19"/>
      <c r="D432" s="27"/>
    </row>
    <row r="433" spans="1:4" s="12" customFormat="1" ht="12.75">
      <c r="A433" s="18"/>
      <c r="B433" s="18"/>
      <c r="C433" s="19"/>
      <c r="D433" s="27"/>
    </row>
    <row r="434" spans="1:4" s="12" customFormat="1" ht="12.75">
      <c r="A434" s="18"/>
      <c r="B434" s="18"/>
      <c r="C434" s="19"/>
      <c r="D434" s="27"/>
    </row>
    <row r="435" spans="1:4" s="12" customFormat="1" ht="12.75">
      <c r="A435" s="18"/>
      <c r="B435" s="18"/>
      <c r="C435" s="19"/>
      <c r="D435" s="27"/>
    </row>
    <row r="436" spans="1:4" s="12" customFormat="1" ht="12.75">
      <c r="A436" s="18"/>
      <c r="B436" s="18"/>
      <c r="C436" s="19"/>
      <c r="D436" s="27"/>
    </row>
    <row r="437" spans="1:4" s="12" customFormat="1" ht="12.75">
      <c r="A437" s="18"/>
      <c r="B437" s="18"/>
      <c r="C437" s="19"/>
      <c r="D437" s="27"/>
    </row>
    <row r="438" spans="1:4" s="12" customFormat="1" ht="18" customHeight="1">
      <c r="A438" s="18"/>
      <c r="B438" s="18"/>
      <c r="C438" s="19"/>
      <c r="D438" s="27"/>
    </row>
    <row r="439" spans="1:4" ht="12.75">
      <c r="A439" s="18"/>
      <c r="C439" s="19"/>
      <c r="D439" s="27"/>
    </row>
    <row r="440" spans="1:4" s="12" customFormat="1" ht="12.75">
      <c r="A440" s="18"/>
      <c r="B440" s="18"/>
      <c r="C440" s="19"/>
      <c r="D440" s="27"/>
    </row>
    <row r="441" spans="1:4" s="12" customFormat="1" ht="12.75">
      <c r="A441" s="18"/>
      <c r="B441" s="18"/>
      <c r="C441" s="19"/>
      <c r="D441" s="27"/>
    </row>
    <row r="442" spans="1:4" s="12" customFormat="1" ht="12.75">
      <c r="A442" s="18"/>
      <c r="B442" s="18"/>
      <c r="C442" s="19"/>
      <c r="D442" s="27"/>
    </row>
    <row r="443" spans="1:4" s="12" customFormat="1" ht="18" customHeight="1">
      <c r="A443" s="18"/>
      <c r="B443" s="18"/>
      <c r="C443" s="19"/>
      <c r="D443" s="27"/>
    </row>
    <row r="444" spans="1:4" ht="12.75">
      <c r="A444" s="18"/>
      <c r="C444" s="19"/>
      <c r="D444" s="27"/>
    </row>
    <row r="445" spans="1:4" ht="14.25" customHeight="1">
      <c r="A445" s="18"/>
      <c r="C445" s="19"/>
      <c r="D445" s="27"/>
    </row>
    <row r="446" spans="1:4" ht="14.25" customHeight="1">
      <c r="A446" s="18"/>
      <c r="C446" s="19"/>
      <c r="D446" s="27"/>
    </row>
    <row r="447" spans="1:4" ht="14.25" customHeight="1">
      <c r="A447" s="18"/>
      <c r="C447" s="19"/>
      <c r="D447" s="27"/>
    </row>
    <row r="448" spans="1:4" ht="12.75">
      <c r="A448" s="18"/>
      <c r="C448" s="19"/>
      <c r="D448" s="27"/>
    </row>
    <row r="449" spans="1:4" ht="14.25" customHeight="1">
      <c r="A449" s="18"/>
      <c r="C449" s="19"/>
      <c r="D449" s="27"/>
    </row>
    <row r="450" spans="1:4" ht="12.75">
      <c r="A450" s="18"/>
      <c r="C450" s="19"/>
      <c r="D450" s="27"/>
    </row>
    <row r="451" spans="1:4" ht="14.25" customHeight="1">
      <c r="A451" s="18"/>
      <c r="C451" s="19"/>
      <c r="D451" s="27"/>
    </row>
    <row r="452" spans="1:4" ht="12.75">
      <c r="A452" s="18"/>
      <c r="C452" s="19"/>
      <c r="D452" s="27"/>
    </row>
    <row r="453" spans="1:4" s="12" customFormat="1" ht="30" customHeight="1">
      <c r="A453" s="18"/>
      <c r="B453" s="18"/>
      <c r="C453" s="19"/>
      <c r="D453" s="27"/>
    </row>
    <row r="454" spans="1:4" s="12" customFormat="1" ht="12.75">
      <c r="A454" s="18"/>
      <c r="B454" s="18"/>
      <c r="C454" s="19"/>
      <c r="D454" s="27"/>
    </row>
    <row r="455" spans="1:4" s="12" customFormat="1" ht="12.75">
      <c r="A455" s="18"/>
      <c r="B455" s="18"/>
      <c r="C455" s="19"/>
      <c r="D455" s="27"/>
    </row>
    <row r="456" spans="1:4" s="12" customFormat="1" ht="12.75">
      <c r="A456" s="18"/>
      <c r="B456" s="18"/>
      <c r="C456" s="19"/>
      <c r="D456" s="27"/>
    </row>
    <row r="457" spans="1:4" s="12" customFormat="1" ht="12.75">
      <c r="A457" s="18"/>
      <c r="B457" s="18"/>
      <c r="C457" s="19"/>
      <c r="D457" s="27"/>
    </row>
    <row r="458" spans="1:4" s="12" customFormat="1" ht="12.75">
      <c r="A458" s="18"/>
      <c r="B458" s="18"/>
      <c r="C458" s="19"/>
      <c r="D458" s="27"/>
    </row>
    <row r="459" spans="1:4" s="12" customFormat="1" ht="12.75">
      <c r="A459" s="18"/>
      <c r="B459" s="18"/>
      <c r="C459" s="19"/>
      <c r="D459" s="27"/>
    </row>
    <row r="460" spans="1:4" s="12" customFormat="1" ht="12.75">
      <c r="A460" s="18"/>
      <c r="B460" s="18"/>
      <c r="C460" s="19"/>
      <c r="D460" s="27"/>
    </row>
    <row r="461" spans="1:4" s="12" customFormat="1" ht="12.75">
      <c r="A461" s="18"/>
      <c r="B461" s="18"/>
      <c r="C461" s="19"/>
      <c r="D461" s="27"/>
    </row>
    <row r="462" spans="1:4" s="12" customFormat="1" ht="12.75">
      <c r="A462" s="18"/>
      <c r="B462" s="18"/>
      <c r="C462" s="19"/>
      <c r="D462" s="27"/>
    </row>
    <row r="463" spans="1:4" s="12" customFormat="1" ht="12.75">
      <c r="A463" s="18"/>
      <c r="B463" s="18"/>
      <c r="C463" s="19"/>
      <c r="D463" s="27"/>
    </row>
    <row r="464" spans="1:4" s="12" customFormat="1" ht="12.75">
      <c r="A464" s="18"/>
      <c r="B464" s="18"/>
      <c r="C464" s="19"/>
      <c r="D464" s="27"/>
    </row>
    <row r="465" spans="1:4" s="12" customFormat="1" ht="12.75">
      <c r="A465" s="18"/>
      <c r="B465" s="18"/>
      <c r="C465" s="19"/>
      <c r="D465" s="27"/>
    </row>
    <row r="466" spans="1:4" s="12" customFormat="1" ht="12.75">
      <c r="A466" s="18"/>
      <c r="B466" s="18"/>
      <c r="C466" s="19"/>
      <c r="D466" s="27"/>
    </row>
    <row r="467" spans="1:4" s="12" customFormat="1" ht="12.75">
      <c r="A467" s="18"/>
      <c r="B467" s="18"/>
      <c r="C467" s="19"/>
      <c r="D467" s="27"/>
    </row>
    <row r="468" spans="1:4" ht="12.75">
      <c r="A468" s="18"/>
      <c r="C468" s="19"/>
      <c r="D468" s="27"/>
    </row>
    <row r="469" spans="1:4" ht="12.75">
      <c r="A469" s="18"/>
      <c r="C469" s="19"/>
      <c r="D469" s="27"/>
    </row>
    <row r="470" spans="1:4" ht="18" customHeight="1">
      <c r="A470" s="18"/>
      <c r="C470" s="19"/>
      <c r="D470" s="27"/>
    </row>
    <row r="471" spans="1:4" ht="20.25" customHeight="1">
      <c r="A471" s="18"/>
      <c r="C471" s="19"/>
      <c r="D471" s="27"/>
    </row>
    <row r="472" spans="1:4" ht="12.75">
      <c r="A472" s="18"/>
      <c r="C472" s="19"/>
      <c r="D472" s="27"/>
    </row>
    <row r="473" spans="1:4" ht="12.75">
      <c r="A473" s="18"/>
      <c r="C473" s="19"/>
      <c r="D473" s="27"/>
    </row>
    <row r="474" spans="1:4" ht="12.75">
      <c r="A474" s="18"/>
      <c r="C474" s="19"/>
      <c r="D474" s="27"/>
    </row>
    <row r="475" spans="1:4" ht="12.75">
      <c r="A475" s="18"/>
      <c r="C475" s="19"/>
      <c r="D475" s="27"/>
    </row>
    <row r="476" spans="1:4" ht="12.75">
      <c r="A476" s="18"/>
      <c r="C476" s="19"/>
      <c r="D476" s="27"/>
    </row>
    <row r="477" spans="1:4" ht="12.75">
      <c r="A477" s="18"/>
      <c r="C477" s="19"/>
      <c r="D477" s="27"/>
    </row>
    <row r="478" spans="1:4" ht="12.75">
      <c r="A478" s="18"/>
      <c r="C478" s="19"/>
      <c r="D478" s="27"/>
    </row>
    <row r="479" spans="1:4" ht="12.75">
      <c r="A479" s="18"/>
      <c r="C479" s="19"/>
      <c r="D479" s="27"/>
    </row>
    <row r="480" spans="1:4" ht="12.75">
      <c r="A480" s="18"/>
      <c r="C480" s="19"/>
      <c r="D480" s="27"/>
    </row>
    <row r="481" spans="1:4" ht="12.75">
      <c r="A481" s="18"/>
      <c r="C481" s="19"/>
      <c r="D481" s="27"/>
    </row>
    <row r="482" spans="1:4" ht="12.75">
      <c r="A482" s="18"/>
      <c r="C482" s="19"/>
      <c r="D482" s="27"/>
    </row>
    <row r="483" spans="1:4" ht="12.75">
      <c r="A483" s="18"/>
      <c r="C483" s="19"/>
      <c r="D483" s="27"/>
    </row>
    <row r="484" spans="1:4" ht="12.75">
      <c r="A484" s="18"/>
      <c r="C484" s="19"/>
      <c r="D484" s="27"/>
    </row>
    <row r="485" spans="1:4" ht="12.75">
      <c r="A485" s="18"/>
      <c r="C485" s="19"/>
      <c r="D485" s="27"/>
    </row>
    <row r="486" spans="1:4" ht="12.75">
      <c r="A486" s="18"/>
      <c r="C486" s="19"/>
      <c r="D486" s="27"/>
    </row>
    <row r="487" spans="1:4" ht="12.75">
      <c r="A487" s="18"/>
      <c r="C487" s="19"/>
      <c r="D487" s="27"/>
    </row>
    <row r="488" spans="1:4" ht="12.75">
      <c r="A488" s="18"/>
      <c r="C488" s="19"/>
      <c r="D488" s="27"/>
    </row>
    <row r="489" spans="1:4" ht="12.75">
      <c r="A489" s="18"/>
      <c r="C489" s="19"/>
      <c r="D489" s="27"/>
    </row>
    <row r="490" spans="1:4" ht="12.75">
      <c r="A490" s="18"/>
      <c r="C490" s="19"/>
      <c r="D490" s="27"/>
    </row>
    <row r="491" spans="1:4" ht="12.75">
      <c r="A491" s="18"/>
      <c r="C491" s="19"/>
      <c r="D491" s="27"/>
    </row>
    <row r="492" spans="1:4" ht="12.75">
      <c r="A492" s="18"/>
      <c r="C492" s="19"/>
      <c r="D492" s="27"/>
    </row>
    <row r="493" spans="1:4" ht="12.75">
      <c r="A493" s="18"/>
      <c r="C493" s="19"/>
      <c r="D493" s="27"/>
    </row>
    <row r="494" spans="1:4" ht="12.75">
      <c r="A494" s="18"/>
      <c r="C494" s="19"/>
      <c r="D494" s="27"/>
    </row>
    <row r="495" spans="1:4" ht="12.75">
      <c r="A495" s="18"/>
      <c r="C495" s="19"/>
      <c r="D495" s="27"/>
    </row>
    <row r="496" spans="1:4" ht="12.75">
      <c r="A496" s="18"/>
      <c r="C496" s="19"/>
      <c r="D496" s="27"/>
    </row>
    <row r="497" spans="1:4" ht="12.75">
      <c r="A497" s="18"/>
      <c r="C497" s="19"/>
      <c r="D497" s="27"/>
    </row>
    <row r="498" spans="1:4" ht="12.75">
      <c r="A498" s="18"/>
      <c r="C498" s="19"/>
      <c r="D498" s="27"/>
    </row>
    <row r="499" spans="1:4" ht="12.75">
      <c r="A499" s="18"/>
      <c r="C499" s="19"/>
      <c r="D499" s="27"/>
    </row>
    <row r="500" spans="1:4" ht="12.75">
      <c r="A500" s="18"/>
      <c r="C500" s="19"/>
      <c r="D500" s="27"/>
    </row>
    <row r="501" spans="1:4" ht="12.75">
      <c r="A501" s="18"/>
      <c r="C501" s="19"/>
      <c r="D501" s="27"/>
    </row>
    <row r="502" spans="1:4" ht="12.75">
      <c r="A502" s="18"/>
      <c r="C502" s="19"/>
      <c r="D502" s="27"/>
    </row>
    <row r="503" spans="1:4" ht="12.75">
      <c r="A503" s="18"/>
      <c r="C503" s="19"/>
      <c r="D503" s="27"/>
    </row>
    <row r="504" spans="1:4" ht="12.75">
      <c r="A504" s="18"/>
      <c r="C504" s="19"/>
      <c r="D504" s="27"/>
    </row>
    <row r="505" spans="1:4" ht="12.75">
      <c r="A505" s="18"/>
      <c r="C505" s="19"/>
      <c r="D505" s="27"/>
    </row>
    <row r="506" spans="1:4" ht="12.75">
      <c r="A506" s="18"/>
      <c r="C506" s="19"/>
      <c r="D506" s="27"/>
    </row>
    <row r="507" spans="1:4" ht="12.75">
      <c r="A507" s="18"/>
      <c r="C507" s="19"/>
      <c r="D507" s="27"/>
    </row>
    <row r="508" spans="1:4" ht="12.75">
      <c r="A508" s="18"/>
      <c r="C508" s="19"/>
      <c r="D508" s="27"/>
    </row>
    <row r="509" spans="1:4" ht="12.75">
      <c r="A509" s="18"/>
      <c r="C509" s="19"/>
      <c r="D509" s="27"/>
    </row>
    <row r="510" spans="1:4" ht="12.75">
      <c r="A510" s="18"/>
      <c r="C510" s="19"/>
      <c r="D510" s="27"/>
    </row>
    <row r="511" spans="1:4" ht="12.75">
      <c r="A511" s="18"/>
      <c r="C511" s="19"/>
      <c r="D511" s="27"/>
    </row>
    <row r="512" spans="1:4" ht="12.75">
      <c r="A512" s="18"/>
      <c r="C512" s="19"/>
      <c r="D512" s="27"/>
    </row>
    <row r="513" spans="1:4" ht="12.75">
      <c r="A513" s="18"/>
      <c r="C513" s="19"/>
      <c r="D513" s="27"/>
    </row>
    <row r="514" spans="1:4" ht="12.75">
      <c r="A514" s="18"/>
      <c r="C514" s="19"/>
      <c r="D514" s="27"/>
    </row>
    <row r="515" spans="1:4" ht="12.75">
      <c r="A515" s="18"/>
      <c r="C515" s="19"/>
      <c r="D515" s="27"/>
    </row>
    <row r="516" spans="1:4" ht="12.75">
      <c r="A516" s="18"/>
      <c r="C516" s="19"/>
      <c r="D516" s="27"/>
    </row>
    <row r="517" spans="1:4" ht="12.75">
      <c r="A517" s="18"/>
      <c r="C517" s="19"/>
      <c r="D517" s="27"/>
    </row>
    <row r="518" spans="1:4" ht="12.75">
      <c r="A518" s="18"/>
      <c r="C518" s="19"/>
      <c r="D518" s="27"/>
    </row>
    <row r="519" spans="1:4" ht="12.75">
      <c r="A519" s="18"/>
      <c r="C519" s="19"/>
      <c r="D519" s="27"/>
    </row>
    <row r="520" spans="1:4" ht="12.75">
      <c r="A520" s="18"/>
      <c r="C520" s="19"/>
      <c r="D520" s="27"/>
    </row>
    <row r="521" spans="1:4" ht="12.75">
      <c r="A521" s="18"/>
      <c r="C521" s="19"/>
      <c r="D521" s="27"/>
    </row>
    <row r="522" spans="1:4" ht="12.75">
      <c r="A522" s="18"/>
      <c r="C522" s="19"/>
      <c r="D522" s="27"/>
    </row>
    <row r="523" spans="1:4" ht="12.75">
      <c r="A523" s="18"/>
      <c r="C523" s="19"/>
      <c r="D523" s="27"/>
    </row>
    <row r="524" spans="1:4" ht="12.75">
      <c r="A524" s="18"/>
      <c r="C524" s="19"/>
      <c r="D524" s="27"/>
    </row>
    <row r="525" spans="1:4" ht="12.75">
      <c r="A525" s="18"/>
      <c r="C525" s="19"/>
      <c r="D525" s="27"/>
    </row>
    <row r="526" spans="1:4" ht="12.75">
      <c r="A526" s="18"/>
      <c r="C526" s="19"/>
      <c r="D526" s="27"/>
    </row>
    <row r="527" spans="1:4" ht="12.75">
      <c r="A527" s="18"/>
      <c r="C527" s="19"/>
      <c r="D527" s="27"/>
    </row>
    <row r="528" spans="1:4" ht="12.75">
      <c r="A528" s="18"/>
      <c r="C528" s="19"/>
      <c r="D528" s="27"/>
    </row>
    <row r="529" spans="1:4" ht="12.75">
      <c r="A529" s="18"/>
      <c r="C529" s="19"/>
      <c r="D529" s="27"/>
    </row>
    <row r="530" spans="1:4" ht="12.75">
      <c r="A530" s="18"/>
      <c r="C530" s="19"/>
      <c r="D530" s="27"/>
    </row>
    <row r="531" spans="1:4" ht="12.75">
      <c r="A531" s="18"/>
      <c r="C531" s="19"/>
      <c r="D531" s="27"/>
    </row>
    <row r="532" spans="1:4" ht="12.75">
      <c r="A532" s="18"/>
      <c r="C532" s="19"/>
      <c r="D532" s="27"/>
    </row>
    <row r="533" spans="1:4" ht="12.75">
      <c r="A533" s="18"/>
      <c r="C533" s="19"/>
      <c r="D533" s="27"/>
    </row>
    <row r="534" spans="1:4" ht="12.75">
      <c r="A534" s="18"/>
      <c r="C534" s="19"/>
      <c r="D534" s="27"/>
    </row>
    <row r="535" spans="1:4" ht="12.75">
      <c r="A535" s="18"/>
      <c r="C535" s="19"/>
      <c r="D535" s="27"/>
    </row>
    <row r="536" spans="1:4" ht="12.75">
      <c r="A536" s="18"/>
      <c r="C536" s="19"/>
      <c r="D536" s="27"/>
    </row>
    <row r="537" spans="1:4" ht="12.75">
      <c r="A537" s="18"/>
      <c r="C537" s="19"/>
      <c r="D537" s="27"/>
    </row>
    <row r="538" spans="1:4" ht="12.75">
      <c r="A538" s="18"/>
      <c r="C538" s="19"/>
      <c r="D538" s="27"/>
    </row>
    <row r="539" spans="1:4" ht="12.75">
      <c r="A539" s="18"/>
      <c r="C539" s="19"/>
      <c r="D539" s="27"/>
    </row>
    <row r="540" spans="1:4" ht="12.75">
      <c r="A540" s="18"/>
      <c r="C540" s="19"/>
      <c r="D540" s="27"/>
    </row>
    <row r="541" spans="1:4" ht="12.75">
      <c r="A541" s="18"/>
      <c r="C541" s="19"/>
      <c r="D541" s="27"/>
    </row>
    <row r="542" spans="1:4" ht="12.75">
      <c r="A542" s="18"/>
      <c r="C542" s="19"/>
      <c r="D542" s="27"/>
    </row>
    <row r="543" spans="1:4" ht="12.75">
      <c r="A543" s="18"/>
      <c r="C543" s="19"/>
      <c r="D543" s="27"/>
    </row>
    <row r="544" spans="1:4" ht="12.75">
      <c r="A544" s="18"/>
      <c r="C544" s="19"/>
      <c r="D544" s="27"/>
    </row>
    <row r="545" spans="1:4" ht="12.75">
      <c r="A545" s="18"/>
      <c r="C545" s="19"/>
      <c r="D545" s="27"/>
    </row>
    <row r="546" spans="1:4" ht="12.75">
      <c r="A546" s="18"/>
      <c r="C546" s="19"/>
      <c r="D546" s="27"/>
    </row>
    <row r="547" spans="1:4" ht="12.75">
      <c r="A547" s="18"/>
      <c r="C547" s="19"/>
      <c r="D547" s="27"/>
    </row>
    <row r="548" spans="1:4" ht="12.75">
      <c r="A548" s="18"/>
      <c r="C548" s="19"/>
      <c r="D548" s="27"/>
    </row>
    <row r="549" spans="1:4" ht="12.75">
      <c r="A549" s="18"/>
      <c r="C549" s="19"/>
      <c r="D549" s="27"/>
    </row>
    <row r="550" spans="1:4" ht="12.75">
      <c r="A550" s="18"/>
      <c r="C550" s="19"/>
      <c r="D550" s="27"/>
    </row>
    <row r="551" spans="1:4" ht="12.75">
      <c r="A551" s="18"/>
      <c r="C551" s="19"/>
      <c r="D551" s="27"/>
    </row>
    <row r="552" spans="1:4" ht="12.75">
      <c r="A552" s="18"/>
      <c r="C552" s="19"/>
      <c r="D552" s="27"/>
    </row>
    <row r="553" spans="1:4" ht="12.75">
      <c r="A553" s="18"/>
      <c r="C553" s="19"/>
      <c r="D553" s="27"/>
    </row>
    <row r="554" spans="1:4" ht="12.75">
      <c r="A554" s="18"/>
      <c r="C554" s="19"/>
      <c r="D554" s="27"/>
    </row>
    <row r="555" spans="1:4" ht="12.75">
      <c r="A555" s="18"/>
      <c r="C555" s="19"/>
      <c r="D555" s="27"/>
    </row>
    <row r="556" spans="1:4" ht="12.75">
      <c r="A556" s="18"/>
      <c r="C556" s="19"/>
      <c r="D556" s="27"/>
    </row>
    <row r="557" spans="1:4" ht="12.75">
      <c r="A557" s="18"/>
      <c r="C557" s="19"/>
      <c r="D557" s="27"/>
    </row>
    <row r="558" spans="1:4" ht="12.75">
      <c r="A558" s="18"/>
      <c r="C558" s="19"/>
      <c r="D558" s="27"/>
    </row>
    <row r="559" spans="1:4" ht="12.75">
      <c r="A559" s="18"/>
      <c r="C559" s="19"/>
      <c r="D559" s="27"/>
    </row>
    <row r="560" spans="1:4" ht="12.75">
      <c r="A560" s="18"/>
      <c r="C560" s="19"/>
      <c r="D560" s="27"/>
    </row>
    <row r="561" spans="1:4" ht="12.75">
      <c r="A561" s="18"/>
      <c r="C561" s="19"/>
      <c r="D561" s="27"/>
    </row>
    <row r="562" spans="1:4" ht="12.75">
      <c r="A562" s="18"/>
      <c r="C562" s="19"/>
      <c r="D562" s="27"/>
    </row>
    <row r="563" spans="1:4" ht="12.75">
      <c r="A563" s="18"/>
      <c r="C563" s="19"/>
      <c r="D563" s="27"/>
    </row>
    <row r="564" spans="1:4" ht="12.75">
      <c r="A564" s="18"/>
      <c r="C564" s="19"/>
      <c r="D564" s="27"/>
    </row>
    <row r="565" spans="1:4" ht="12.75">
      <c r="A565" s="18"/>
      <c r="C565" s="19"/>
      <c r="D565" s="27"/>
    </row>
    <row r="566" spans="1:4" ht="12.75">
      <c r="A566" s="18"/>
      <c r="C566" s="19"/>
      <c r="D566" s="27"/>
    </row>
    <row r="567" spans="1:4" ht="12.75">
      <c r="A567" s="18"/>
      <c r="C567" s="19"/>
      <c r="D567" s="27"/>
    </row>
    <row r="568" spans="1:4" ht="12.75">
      <c r="A568" s="18"/>
      <c r="C568" s="19"/>
      <c r="D568" s="27"/>
    </row>
    <row r="569" spans="1:4" ht="12.75">
      <c r="A569" s="18"/>
      <c r="C569" s="19"/>
      <c r="D569" s="27"/>
    </row>
    <row r="570" spans="1:4" ht="12.75">
      <c r="A570" s="18"/>
      <c r="C570" s="19"/>
      <c r="D570" s="27"/>
    </row>
    <row r="571" spans="1:4" ht="12.75">
      <c r="A571" s="18"/>
      <c r="C571" s="19"/>
      <c r="D571" s="27"/>
    </row>
    <row r="572" spans="1:4" ht="12.75">
      <c r="A572" s="18"/>
      <c r="C572" s="19"/>
      <c r="D572" s="27"/>
    </row>
    <row r="573" spans="1:4" ht="12.75">
      <c r="A573" s="18"/>
      <c r="C573" s="19"/>
      <c r="D573" s="27"/>
    </row>
    <row r="574" spans="1:4" ht="12.75">
      <c r="A574" s="18"/>
      <c r="C574" s="19"/>
      <c r="D574" s="27"/>
    </row>
    <row r="575" spans="1:4" ht="12.75">
      <c r="A575" s="18"/>
      <c r="C575" s="19"/>
      <c r="D575" s="27"/>
    </row>
    <row r="576" spans="1:4" ht="12.75">
      <c r="A576" s="18"/>
      <c r="C576" s="19"/>
      <c r="D576" s="27"/>
    </row>
    <row r="577" spans="1:4" ht="12.75">
      <c r="A577" s="18"/>
      <c r="C577" s="19"/>
      <c r="D577" s="27"/>
    </row>
    <row r="578" spans="1:4" ht="12.75">
      <c r="A578" s="18"/>
      <c r="C578" s="19"/>
      <c r="D578" s="27"/>
    </row>
    <row r="579" spans="1:4" ht="12.75">
      <c r="A579" s="18"/>
      <c r="C579" s="19"/>
      <c r="D579" s="27"/>
    </row>
    <row r="580" spans="1:4" ht="12.75">
      <c r="A580" s="18"/>
      <c r="C580" s="19"/>
      <c r="D580" s="27"/>
    </row>
    <row r="581" spans="1:4" ht="12.75">
      <c r="A581" s="18"/>
      <c r="C581" s="19"/>
      <c r="D581" s="27"/>
    </row>
    <row r="582" spans="1:4" ht="12.75">
      <c r="A582" s="18"/>
      <c r="C582" s="19"/>
      <c r="D582" s="27"/>
    </row>
    <row r="583" spans="1:4" ht="12.75">
      <c r="A583" s="18"/>
      <c r="C583" s="19"/>
      <c r="D583" s="27"/>
    </row>
    <row r="584" spans="1:4" ht="12.75">
      <c r="A584" s="18"/>
      <c r="C584" s="19"/>
      <c r="D584" s="27"/>
    </row>
    <row r="585" spans="1:4" ht="12.75">
      <c r="A585" s="18"/>
      <c r="C585" s="19"/>
      <c r="D585" s="27"/>
    </row>
    <row r="586" spans="1:4" ht="12.75">
      <c r="A586" s="18"/>
      <c r="C586" s="19"/>
      <c r="D586" s="27"/>
    </row>
    <row r="587" spans="1:4" ht="12.75">
      <c r="A587" s="18"/>
      <c r="C587" s="19"/>
      <c r="D587" s="27"/>
    </row>
    <row r="588" spans="1:4" ht="12.75">
      <c r="A588" s="18"/>
      <c r="C588" s="19"/>
      <c r="D588" s="27"/>
    </row>
    <row r="589" spans="1:4" ht="12.75">
      <c r="A589" s="18"/>
      <c r="C589" s="19"/>
      <c r="D589" s="27"/>
    </row>
    <row r="590" spans="1:4" ht="12.75">
      <c r="A590" s="18"/>
      <c r="C590" s="19"/>
      <c r="D590" s="27"/>
    </row>
    <row r="591" spans="1:4" ht="12.75">
      <c r="A591" s="18"/>
      <c r="C591" s="19"/>
      <c r="D591" s="27"/>
    </row>
    <row r="592" spans="1:4" ht="12.75">
      <c r="A592" s="18"/>
      <c r="C592" s="19"/>
      <c r="D592" s="27"/>
    </row>
    <row r="593" spans="1:4" ht="12.75">
      <c r="A593" s="18"/>
      <c r="C593" s="19"/>
      <c r="D593" s="27"/>
    </row>
    <row r="594" spans="1:4" ht="12.75">
      <c r="A594" s="18"/>
      <c r="C594" s="19"/>
      <c r="D594" s="27"/>
    </row>
    <row r="595" spans="1:4" ht="12.75">
      <c r="A595" s="18"/>
      <c r="C595" s="19"/>
      <c r="D595" s="27"/>
    </row>
    <row r="596" spans="1:4" ht="12.75">
      <c r="A596" s="18"/>
      <c r="C596" s="19"/>
      <c r="D596" s="27"/>
    </row>
    <row r="597" spans="1:4" ht="12.75">
      <c r="A597" s="18"/>
      <c r="C597" s="19"/>
      <c r="D597" s="27"/>
    </row>
    <row r="598" spans="1:4" ht="12.75">
      <c r="A598" s="18"/>
      <c r="C598" s="19"/>
      <c r="D598" s="27"/>
    </row>
    <row r="599" spans="1:4" ht="12.75">
      <c r="A599" s="18"/>
      <c r="C599" s="19"/>
      <c r="D599" s="27"/>
    </row>
    <row r="600" spans="1:4" ht="12.75">
      <c r="A600" s="18"/>
      <c r="C600" s="19"/>
      <c r="D600" s="27"/>
    </row>
    <row r="601" spans="1:4" ht="12.75">
      <c r="A601" s="18"/>
      <c r="C601" s="19"/>
      <c r="D601" s="27"/>
    </row>
    <row r="602" spans="1:4" ht="12.75">
      <c r="A602" s="18"/>
      <c r="C602" s="19"/>
      <c r="D602" s="27"/>
    </row>
    <row r="603" spans="1:4" ht="12.75">
      <c r="A603" s="18"/>
      <c r="C603" s="19"/>
      <c r="D603" s="27"/>
    </row>
    <row r="604" spans="1:4" ht="12.75">
      <c r="A604" s="18"/>
      <c r="C604" s="19"/>
      <c r="D604" s="27"/>
    </row>
    <row r="605" spans="1:4" ht="12.75">
      <c r="A605" s="18"/>
      <c r="C605" s="19"/>
      <c r="D605" s="27"/>
    </row>
    <row r="606" spans="1:4" ht="12.75">
      <c r="A606" s="18"/>
      <c r="C606" s="19"/>
      <c r="D606" s="27"/>
    </row>
    <row r="607" spans="1:4" ht="12.75">
      <c r="A607" s="18"/>
      <c r="C607" s="19"/>
      <c r="D607" s="27"/>
    </row>
    <row r="608" spans="1:4" ht="12.75">
      <c r="A608" s="18"/>
      <c r="C608" s="19"/>
      <c r="D608" s="27"/>
    </row>
    <row r="609" spans="1:4" ht="12.75">
      <c r="A609" s="18"/>
      <c r="C609" s="19"/>
      <c r="D609" s="27"/>
    </row>
    <row r="610" spans="1:4" ht="12.75">
      <c r="A610" s="18"/>
      <c r="C610" s="19"/>
      <c r="D610" s="27"/>
    </row>
    <row r="611" spans="1:4" ht="12.75">
      <c r="A611" s="18"/>
      <c r="C611" s="19"/>
      <c r="D611" s="27"/>
    </row>
    <row r="612" spans="1:4" ht="12.75">
      <c r="A612" s="18"/>
      <c r="C612" s="19"/>
      <c r="D612" s="27"/>
    </row>
    <row r="613" spans="1:4" ht="12.75">
      <c r="A613" s="18"/>
      <c r="C613" s="19"/>
      <c r="D613" s="27"/>
    </row>
    <row r="614" spans="1:4" ht="12.75">
      <c r="A614" s="18"/>
      <c r="C614" s="19"/>
      <c r="D614" s="27"/>
    </row>
    <row r="615" spans="1:4" ht="12.75">
      <c r="A615" s="18"/>
      <c r="C615" s="19"/>
      <c r="D615" s="27"/>
    </row>
    <row r="616" spans="1:4" ht="12.75">
      <c r="A616" s="18"/>
      <c r="C616" s="19"/>
      <c r="D616" s="27"/>
    </row>
    <row r="617" spans="1:4" ht="12.75">
      <c r="A617" s="18"/>
      <c r="C617" s="19"/>
      <c r="D617" s="27"/>
    </row>
    <row r="618" spans="1:4" ht="12.75">
      <c r="A618" s="18"/>
      <c r="C618" s="19"/>
      <c r="D618" s="27"/>
    </row>
    <row r="619" spans="1:4" ht="12.75">
      <c r="A619" s="18"/>
      <c r="C619" s="19"/>
      <c r="D619" s="27"/>
    </row>
    <row r="620" spans="1:4" ht="12.75">
      <c r="A620" s="18"/>
      <c r="C620" s="19"/>
      <c r="D620" s="27"/>
    </row>
    <row r="621" spans="1:4" ht="12.75">
      <c r="A621" s="18"/>
      <c r="C621" s="19"/>
      <c r="D621" s="27"/>
    </row>
    <row r="622" spans="1:4" ht="12.75">
      <c r="A622" s="18"/>
      <c r="C622" s="19"/>
      <c r="D622" s="27"/>
    </row>
    <row r="623" spans="1:4" ht="12.75">
      <c r="A623" s="18"/>
      <c r="C623" s="19"/>
      <c r="D623" s="27"/>
    </row>
    <row r="624" spans="1:4" ht="12.75">
      <c r="A624" s="18"/>
      <c r="C624" s="19"/>
      <c r="D624" s="27"/>
    </row>
    <row r="625" spans="1:4" ht="12.75">
      <c r="A625" s="18"/>
      <c r="C625" s="19"/>
      <c r="D625" s="27"/>
    </row>
    <row r="626" spans="1:4" ht="12.75">
      <c r="A626" s="18"/>
      <c r="C626" s="19"/>
      <c r="D626" s="27"/>
    </row>
    <row r="627" spans="1:4" ht="12.75">
      <c r="A627" s="18"/>
      <c r="C627" s="19"/>
      <c r="D627" s="27"/>
    </row>
    <row r="628" spans="1:4" ht="12.75">
      <c r="A628" s="18"/>
      <c r="C628" s="19"/>
      <c r="D628" s="27"/>
    </row>
    <row r="629" spans="1:4" ht="12.75">
      <c r="A629" s="18"/>
      <c r="C629" s="19"/>
      <c r="D629" s="27"/>
    </row>
    <row r="630" spans="1:4" ht="12.75">
      <c r="A630" s="18"/>
      <c r="C630" s="19"/>
      <c r="D630" s="27"/>
    </row>
    <row r="631" spans="1:4" ht="12.75">
      <c r="A631" s="18"/>
      <c r="C631" s="19"/>
      <c r="D631" s="27"/>
    </row>
    <row r="632" spans="1:4" ht="12.75">
      <c r="A632" s="18"/>
      <c r="C632" s="19"/>
      <c r="D632" s="27"/>
    </row>
    <row r="633" spans="1:4" ht="12.75">
      <c r="A633" s="18"/>
      <c r="C633" s="19"/>
      <c r="D633" s="27"/>
    </row>
    <row r="634" spans="1:4" ht="12.75">
      <c r="A634" s="18"/>
      <c r="C634" s="19"/>
      <c r="D634" s="27"/>
    </row>
    <row r="635" spans="1:4" ht="12.75">
      <c r="A635" s="18"/>
      <c r="C635" s="19"/>
      <c r="D635" s="27"/>
    </row>
    <row r="636" spans="1:4" ht="12.75">
      <c r="A636" s="18"/>
      <c r="C636" s="19"/>
      <c r="D636" s="27"/>
    </row>
    <row r="637" spans="1:4" ht="12.75">
      <c r="A637" s="18"/>
      <c r="C637" s="19"/>
      <c r="D637" s="27"/>
    </row>
    <row r="638" spans="1:4" ht="12.75">
      <c r="A638" s="18"/>
      <c r="C638" s="19"/>
      <c r="D638" s="27"/>
    </row>
    <row r="639" spans="1:4" ht="12.75">
      <c r="A639" s="18"/>
      <c r="C639" s="19"/>
      <c r="D639" s="27"/>
    </row>
    <row r="640" spans="1:4" ht="12.75">
      <c r="A640" s="18"/>
      <c r="C640" s="19"/>
      <c r="D640" s="27"/>
    </row>
    <row r="641" spans="1:4" ht="12.75">
      <c r="A641" s="18"/>
      <c r="C641" s="19"/>
      <c r="D641" s="27"/>
    </row>
    <row r="642" spans="1:4" ht="12.75">
      <c r="A642" s="18"/>
      <c r="C642" s="19"/>
      <c r="D642" s="27"/>
    </row>
    <row r="643" spans="1:4" ht="12.75">
      <c r="A643" s="18"/>
      <c r="C643" s="19"/>
      <c r="D643" s="27"/>
    </row>
    <row r="644" spans="1:4" ht="12.75">
      <c r="A644" s="18"/>
      <c r="C644" s="19"/>
      <c r="D644" s="27"/>
    </row>
    <row r="645" spans="1:4" ht="12.75">
      <c r="A645" s="18"/>
      <c r="C645" s="19"/>
      <c r="D645" s="27"/>
    </row>
    <row r="646" spans="1:4" ht="12.75">
      <c r="A646" s="18"/>
      <c r="C646" s="19"/>
      <c r="D646" s="27"/>
    </row>
    <row r="647" spans="1:4" ht="12.75">
      <c r="A647" s="18"/>
      <c r="C647" s="19"/>
      <c r="D647" s="27"/>
    </row>
    <row r="648" spans="1:4" ht="12.75">
      <c r="A648" s="18"/>
      <c r="C648" s="19"/>
      <c r="D648" s="27"/>
    </row>
    <row r="649" spans="1:4" ht="12.75">
      <c r="A649" s="18"/>
      <c r="C649" s="19"/>
      <c r="D649" s="27"/>
    </row>
    <row r="650" spans="1:4" ht="12.75">
      <c r="A650" s="18"/>
      <c r="C650" s="19"/>
      <c r="D650" s="27"/>
    </row>
    <row r="651" spans="1:4" ht="12.75">
      <c r="A651" s="18"/>
      <c r="C651" s="19"/>
      <c r="D651" s="27"/>
    </row>
    <row r="652" spans="1:4" ht="12.75">
      <c r="A652" s="18"/>
      <c r="C652" s="19"/>
      <c r="D652" s="27"/>
    </row>
    <row r="653" spans="1:4" ht="12.75">
      <c r="A653" s="18"/>
      <c r="C653" s="19"/>
      <c r="D653" s="27"/>
    </row>
    <row r="654" spans="1:4" ht="12.75">
      <c r="A654" s="18"/>
      <c r="C654" s="19"/>
      <c r="D654" s="27"/>
    </row>
    <row r="655" spans="1:4" ht="12.75">
      <c r="A655" s="18"/>
      <c r="C655" s="19"/>
      <c r="D655" s="27"/>
    </row>
    <row r="656" spans="1:4" ht="12.75">
      <c r="A656" s="18"/>
      <c r="C656" s="19"/>
      <c r="D656" s="27"/>
    </row>
    <row r="657" spans="1:4" ht="12.75">
      <c r="A657" s="18"/>
      <c r="C657" s="19"/>
      <c r="D657" s="27"/>
    </row>
    <row r="658" spans="1:4" ht="12.75">
      <c r="A658" s="18"/>
      <c r="C658" s="19"/>
      <c r="D658" s="27"/>
    </row>
    <row r="659" spans="1:4" ht="12.75">
      <c r="A659" s="18"/>
      <c r="C659" s="19"/>
      <c r="D659" s="27"/>
    </row>
    <row r="660" spans="1:4" ht="12.75">
      <c r="A660" s="18"/>
      <c r="C660" s="19"/>
      <c r="D660" s="27"/>
    </row>
    <row r="661" spans="1:4" ht="12.75">
      <c r="A661" s="18"/>
      <c r="C661" s="19"/>
      <c r="D661" s="27"/>
    </row>
    <row r="662" spans="1:4" ht="12.75">
      <c r="A662" s="18"/>
      <c r="C662" s="19"/>
      <c r="D662" s="27"/>
    </row>
    <row r="663" spans="1:4" ht="12.75">
      <c r="A663" s="18"/>
      <c r="C663" s="19"/>
      <c r="D663" s="27"/>
    </row>
    <row r="664" spans="1:4" ht="12.75">
      <c r="A664" s="18"/>
      <c r="C664" s="19"/>
      <c r="D664" s="27"/>
    </row>
    <row r="665" spans="1:4" ht="12.75">
      <c r="A665" s="18"/>
      <c r="C665" s="19"/>
      <c r="D665" s="27"/>
    </row>
    <row r="666" spans="1:4" ht="12.75">
      <c r="A666" s="18"/>
      <c r="C666" s="19"/>
      <c r="D666" s="27"/>
    </row>
    <row r="667" spans="1:4" ht="12.75">
      <c r="A667" s="18"/>
      <c r="C667" s="19"/>
      <c r="D667" s="27"/>
    </row>
    <row r="668" spans="1:4" ht="12.75">
      <c r="A668" s="18"/>
      <c r="C668" s="19"/>
      <c r="D668" s="27"/>
    </row>
    <row r="669" spans="1:4" ht="12.75">
      <c r="A669" s="18"/>
      <c r="C669" s="19"/>
      <c r="D669" s="27"/>
    </row>
    <row r="670" spans="1:4" ht="12.75">
      <c r="A670" s="18"/>
      <c r="C670" s="19"/>
      <c r="D670" s="27"/>
    </row>
    <row r="671" spans="1:4" ht="12.75">
      <c r="A671" s="18"/>
      <c r="C671" s="19"/>
      <c r="D671" s="27"/>
    </row>
    <row r="672" spans="1:4" ht="12.75">
      <c r="A672" s="18"/>
      <c r="C672" s="19"/>
      <c r="D672" s="27"/>
    </row>
    <row r="673" spans="1:4" ht="12.75">
      <c r="A673" s="18"/>
      <c r="C673" s="19"/>
      <c r="D673" s="27"/>
    </row>
    <row r="674" spans="1:4" ht="12.75">
      <c r="A674" s="18"/>
      <c r="C674" s="19"/>
      <c r="D674" s="27"/>
    </row>
    <row r="675" spans="1:4" ht="12.75">
      <c r="A675" s="18"/>
      <c r="C675" s="19"/>
      <c r="D675" s="27"/>
    </row>
    <row r="676" spans="1:4" ht="12.75">
      <c r="A676" s="18"/>
      <c r="C676" s="19"/>
      <c r="D676" s="27"/>
    </row>
    <row r="677" spans="1:4" ht="12.75">
      <c r="A677" s="18"/>
      <c r="C677" s="19"/>
      <c r="D677" s="27"/>
    </row>
    <row r="678" spans="1:4" ht="12.75">
      <c r="A678" s="18"/>
      <c r="C678" s="19"/>
      <c r="D678" s="27"/>
    </row>
    <row r="679" spans="1:4" ht="12.75">
      <c r="A679" s="18"/>
      <c r="C679" s="19"/>
      <c r="D679" s="27"/>
    </row>
    <row r="680" spans="1:4" ht="12.75">
      <c r="A680" s="18"/>
      <c r="C680" s="19"/>
      <c r="D680" s="27"/>
    </row>
    <row r="681" spans="1:4" ht="12.75">
      <c r="A681" s="18"/>
      <c r="C681" s="19"/>
      <c r="D681" s="27"/>
    </row>
    <row r="682" spans="1:4" ht="12.75">
      <c r="A682" s="18"/>
      <c r="C682" s="19"/>
      <c r="D682" s="27"/>
    </row>
    <row r="683" spans="1:4" ht="12.75">
      <c r="A683" s="18"/>
      <c r="C683" s="19"/>
      <c r="D683" s="27"/>
    </row>
    <row r="684" spans="1:4" ht="12.75">
      <c r="A684" s="18"/>
      <c r="C684" s="19"/>
      <c r="D684" s="27"/>
    </row>
    <row r="685" spans="1:4" ht="12.75">
      <c r="A685" s="18"/>
      <c r="C685" s="19"/>
      <c r="D685" s="27"/>
    </row>
    <row r="686" spans="1:4" ht="12.75">
      <c r="A686" s="18"/>
      <c r="C686" s="19"/>
      <c r="D686" s="27"/>
    </row>
    <row r="687" spans="1:4" ht="12.75">
      <c r="A687" s="18"/>
      <c r="C687" s="19"/>
      <c r="D687" s="27"/>
    </row>
    <row r="688" spans="1:4" ht="12.75">
      <c r="A688" s="18"/>
      <c r="C688" s="19"/>
      <c r="D688" s="27"/>
    </row>
    <row r="689" spans="1:4" ht="12.75">
      <c r="A689" s="18"/>
      <c r="C689" s="19"/>
      <c r="D689" s="27"/>
    </row>
    <row r="690" spans="1:4" ht="12.75">
      <c r="A690" s="18"/>
      <c r="C690" s="19"/>
      <c r="D690" s="27"/>
    </row>
    <row r="691" spans="1:4" ht="12.75">
      <c r="A691" s="18"/>
      <c r="C691" s="19"/>
      <c r="D691" s="27"/>
    </row>
    <row r="692" spans="1:4" ht="12.75">
      <c r="A692" s="18"/>
      <c r="C692" s="19"/>
      <c r="D692" s="27"/>
    </row>
    <row r="693" spans="1:4" ht="12.75">
      <c r="A693" s="18"/>
      <c r="C693" s="19"/>
      <c r="D693" s="27"/>
    </row>
    <row r="694" spans="1:4" ht="12.75">
      <c r="A694" s="18"/>
      <c r="C694" s="19"/>
      <c r="D694" s="27"/>
    </row>
    <row r="695" spans="1:4" ht="12.75">
      <c r="A695" s="18"/>
      <c r="C695" s="19"/>
      <c r="D695" s="27"/>
    </row>
    <row r="696" spans="1:4" ht="12.75">
      <c r="A696" s="18"/>
      <c r="C696" s="19"/>
      <c r="D696" s="27"/>
    </row>
    <row r="697" spans="1:4" ht="12.75">
      <c r="A697" s="18"/>
      <c r="C697" s="19"/>
      <c r="D697" s="27"/>
    </row>
    <row r="698" spans="1:4" ht="12.75">
      <c r="A698" s="18"/>
      <c r="C698" s="19"/>
      <c r="D698" s="27"/>
    </row>
    <row r="699" spans="1:4" ht="12.75">
      <c r="A699" s="18"/>
      <c r="C699" s="19"/>
      <c r="D699" s="27"/>
    </row>
    <row r="700" spans="1:4" ht="12.75">
      <c r="A700" s="18"/>
      <c r="C700" s="19"/>
      <c r="D700" s="27"/>
    </row>
    <row r="701" spans="1:4" ht="12.75">
      <c r="A701" s="18"/>
      <c r="C701" s="19"/>
      <c r="D701" s="27"/>
    </row>
    <row r="702" spans="1:4" ht="12.75">
      <c r="A702" s="18"/>
      <c r="C702" s="19"/>
      <c r="D702" s="27"/>
    </row>
    <row r="703" spans="1:4" ht="12.75">
      <c r="A703" s="18"/>
      <c r="C703" s="19"/>
      <c r="D703" s="27"/>
    </row>
    <row r="704" spans="1:4" ht="12.75">
      <c r="A704" s="18"/>
      <c r="C704" s="19"/>
      <c r="D704" s="27"/>
    </row>
    <row r="705" spans="1:4" ht="12.75">
      <c r="A705" s="18"/>
      <c r="C705" s="19"/>
      <c r="D705" s="27"/>
    </row>
    <row r="706" spans="1:4" ht="12.75">
      <c r="A706" s="18"/>
      <c r="C706" s="19"/>
      <c r="D706" s="27"/>
    </row>
    <row r="707" spans="1:4" ht="12.75">
      <c r="A707" s="18"/>
      <c r="C707" s="19"/>
      <c r="D707" s="27"/>
    </row>
    <row r="708" spans="1:4" ht="12.75">
      <c r="A708" s="18"/>
      <c r="C708" s="19"/>
      <c r="D708" s="27"/>
    </row>
    <row r="709" spans="1:4" ht="12.75">
      <c r="A709" s="18"/>
      <c r="C709" s="19"/>
      <c r="D709" s="27"/>
    </row>
    <row r="710" spans="1:4" ht="12.75">
      <c r="A710" s="18"/>
      <c r="C710" s="19"/>
      <c r="D710" s="27"/>
    </row>
    <row r="711" spans="1:4" ht="12.75">
      <c r="A711" s="18"/>
      <c r="C711" s="19"/>
      <c r="D711" s="27"/>
    </row>
    <row r="712" spans="1:4" ht="12.75">
      <c r="A712" s="18"/>
      <c r="C712" s="19"/>
      <c r="D712" s="27"/>
    </row>
    <row r="713" spans="1:4" ht="12.75">
      <c r="A713" s="18"/>
      <c r="C713" s="19"/>
      <c r="D713" s="27"/>
    </row>
    <row r="714" spans="1:4" ht="12.75">
      <c r="A714" s="18"/>
      <c r="C714" s="19"/>
      <c r="D714" s="27"/>
    </row>
    <row r="715" spans="1:4" ht="12.75">
      <c r="A715" s="18"/>
      <c r="C715" s="19"/>
      <c r="D715" s="27"/>
    </row>
    <row r="716" spans="1:4" ht="12.75">
      <c r="A716" s="18"/>
      <c r="C716" s="19"/>
      <c r="D716" s="27"/>
    </row>
    <row r="717" spans="1:4" ht="12.75">
      <c r="A717" s="18"/>
      <c r="C717" s="19"/>
      <c r="D717" s="27"/>
    </row>
    <row r="718" spans="1:4" ht="12.75">
      <c r="A718" s="18"/>
      <c r="C718" s="19"/>
      <c r="D718" s="27"/>
    </row>
    <row r="719" spans="1:4" ht="12.75">
      <c r="A719" s="18"/>
      <c r="C719" s="19"/>
      <c r="D719" s="27"/>
    </row>
    <row r="720" spans="1:4" ht="12.75">
      <c r="A720" s="18"/>
      <c r="C720" s="19"/>
      <c r="D720" s="27"/>
    </row>
    <row r="721" spans="1:4" ht="12.75">
      <c r="A721" s="18"/>
      <c r="C721" s="19"/>
      <c r="D721" s="27"/>
    </row>
    <row r="722" spans="1:4" ht="12.75">
      <c r="A722" s="18"/>
      <c r="C722" s="19"/>
      <c r="D722" s="27"/>
    </row>
    <row r="723" spans="1:4" ht="12.75">
      <c r="A723" s="18"/>
      <c r="C723" s="19"/>
      <c r="D723" s="27"/>
    </row>
    <row r="724" spans="1:4" ht="12.75">
      <c r="A724" s="18"/>
      <c r="C724" s="19"/>
      <c r="D724" s="27"/>
    </row>
    <row r="725" spans="1:4" ht="12.75">
      <c r="A725" s="18"/>
      <c r="C725" s="19"/>
      <c r="D725" s="27"/>
    </row>
    <row r="726" spans="1:4" ht="12.75">
      <c r="A726" s="18"/>
      <c r="C726" s="19"/>
      <c r="D726" s="27"/>
    </row>
    <row r="727" spans="1:4" ht="12.75">
      <c r="A727" s="18"/>
      <c r="C727" s="19"/>
      <c r="D727" s="27"/>
    </row>
    <row r="728" spans="1:4" ht="12.75">
      <c r="A728" s="18"/>
      <c r="C728" s="19"/>
      <c r="D728" s="27"/>
    </row>
    <row r="729" spans="1:4" ht="12.75">
      <c r="A729" s="18"/>
      <c r="C729" s="19"/>
      <c r="D729" s="27"/>
    </row>
    <row r="730" spans="1:4" ht="12.75">
      <c r="A730" s="18"/>
      <c r="C730" s="19"/>
      <c r="D730" s="27"/>
    </row>
    <row r="731" spans="1:4" ht="12.75">
      <c r="A731" s="18"/>
      <c r="C731" s="19"/>
      <c r="D731" s="27"/>
    </row>
    <row r="732" spans="1:4" ht="12.75">
      <c r="A732" s="18"/>
      <c r="C732" s="19"/>
      <c r="D732" s="27"/>
    </row>
    <row r="733" spans="1:4" ht="12.75">
      <c r="A733" s="18"/>
      <c r="C733" s="19"/>
      <c r="D733" s="27"/>
    </row>
    <row r="734" spans="1:4" ht="12.75">
      <c r="A734" s="18"/>
      <c r="C734" s="19"/>
      <c r="D734" s="27"/>
    </row>
    <row r="735" spans="1:4" ht="12.75">
      <c r="A735" s="18"/>
      <c r="C735" s="19"/>
      <c r="D735" s="27"/>
    </row>
    <row r="736" spans="1:4" ht="12.75">
      <c r="A736" s="18"/>
      <c r="C736" s="19"/>
      <c r="D736" s="27"/>
    </row>
    <row r="737" spans="1:4" ht="12.75">
      <c r="A737" s="18"/>
      <c r="C737" s="19"/>
      <c r="D737" s="27"/>
    </row>
    <row r="738" spans="1:4" ht="12.75">
      <c r="A738" s="18"/>
      <c r="C738" s="19"/>
      <c r="D738" s="27"/>
    </row>
    <row r="739" spans="1:4" ht="12.75">
      <c r="A739" s="18"/>
      <c r="C739" s="19"/>
      <c r="D739" s="27"/>
    </row>
    <row r="740" spans="1:4" ht="12.75">
      <c r="A740" s="18"/>
      <c r="C740" s="19"/>
      <c r="D740" s="27"/>
    </row>
    <row r="741" spans="1:4" ht="12.75">
      <c r="A741" s="18"/>
      <c r="C741" s="19"/>
      <c r="D741" s="27"/>
    </row>
    <row r="742" spans="1:4" ht="12.75">
      <c r="A742" s="18"/>
      <c r="C742" s="19"/>
      <c r="D742" s="27"/>
    </row>
    <row r="743" spans="1:4" ht="12.75">
      <c r="A743" s="18"/>
      <c r="C743" s="19"/>
      <c r="D743" s="27"/>
    </row>
    <row r="744" spans="1:4" ht="12.75">
      <c r="A744" s="18"/>
      <c r="C744" s="19"/>
      <c r="D744" s="27"/>
    </row>
    <row r="745" spans="1:4" ht="12.75">
      <c r="A745" s="18"/>
      <c r="C745" s="19"/>
      <c r="D745" s="27"/>
    </row>
    <row r="746" spans="1:4" ht="12.75">
      <c r="A746" s="18"/>
      <c r="C746" s="19"/>
      <c r="D746" s="27"/>
    </row>
    <row r="747" spans="1:4" ht="12.75">
      <c r="A747" s="18"/>
      <c r="C747" s="19"/>
      <c r="D747" s="27"/>
    </row>
    <row r="748" spans="1:4" ht="12.75">
      <c r="A748" s="18"/>
      <c r="C748" s="19"/>
      <c r="D748" s="27"/>
    </row>
    <row r="749" spans="1:4" ht="12.75">
      <c r="A749" s="18"/>
      <c r="C749" s="19"/>
      <c r="D749" s="27"/>
    </row>
    <row r="750" spans="1:4" ht="12.75">
      <c r="A750" s="18"/>
      <c r="C750" s="19"/>
      <c r="D750" s="27"/>
    </row>
    <row r="751" spans="1:4" ht="12.75">
      <c r="A751" s="18"/>
      <c r="C751" s="19"/>
      <c r="D751" s="27"/>
    </row>
    <row r="752" spans="1:4" ht="12.75">
      <c r="A752" s="18"/>
      <c r="C752" s="19"/>
      <c r="D752" s="27"/>
    </row>
    <row r="753" spans="1:4" ht="12.75">
      <c r="A753" s="18"/>
      <c r="C753" s="19"/>
      <c r="D753" s="27"/>
    </row>
    <row r="754" spans="1:4" ht="12.75">
      <c r="A754" s="18"/>
      <c r="C754" s="19"/>
      <c r="D754" s="27"/>
    </row>
    <row r="755" spans="1:4" ht="12.75">
      <c r="A755" s="18"/>
      <c r="C755" s="19"/>
      <c r="D755" s="27"/>
    </row>
    <row r="756" spans="1:4" ht="12.75">
      <c r="A756" s="18"/>
      <c r="C756" s="19"/>
      <c r="D756" s="27"/>
    </row>
    <row r="757" spans="1:4" ht="12.75">
      <c r="A757" s="18"/>
      <c r="C757" s="19"/>
      <c r="D757" s="27"/>
    </row>
    <row r="758" spans="1:4" ht="12.75">
      <c r="A758" s="18"/>
      <c r="C758" s="19"/>
      <c r="D758" s="27"/>
    </row>
    <row r="759" spans="1:4" ht="12.75">
      <c r="A759" s="18"/>
      <c r="C759" s="19"/>
      <c r="D759" s="27"/>
    </row>
    <row r="760" spans="1:4" ht="12.75">
      <c r="A760" s="18"/>
      <c r="C760" s="19"/>
      <c r="D760" s="27"/>
    </row>
    <row r="761" spans="1:4" ht="12.75">
      <c r="A761" s="18"/>
      <c r="C761" s="19"/>
      <c r="D761" s="27"/>
    </row>
    <row r="762" spans="1:4" ht="12.75">
      <c r="A762" s="18"/>
      <c r="C762" s="19"/>
      <c r="D762" s="27"/>
    </row>
    <row r="763" spans="1:4" ht="12.75">
      <c r="A763" s="18"/>
      <c r="C763" s="19"/>
      <c r="D763" s="27"/>
    </row>
    <row r="764" spans="1:4" ht="12.75">
      <c r="A764" s="18"/>
      <c r="C764" s="19"/>
      <c r="D764" s="27"/>
    </row>
    <row r="765" spans="1:4" ht="12.75">
      <c r="A765" s="18"/>
      <c r="C765" s="19"/>
      <c r="D765" s="27"/>
    </row>
    <row r="766" spans="1:4" ht="12.75">
      <c r="A766" s="18"/>
      <c r="C766" s="19"/>
      <c r="D766" s="27"/>
    </row>
    <row r="767" spans="1:4" ht="12.75">
      <c r="A767" s="18"/>
      <c r="C767" s="19"/>
      <c r="D767" s="27"/>
    </row>
    <row r="768" spans="1:4" ht="12.75">
      <c r="A768" s="18"/>
      <c r="C768" s="19"/>
      <c r="D768" s="27"/>
    </row>
    <row r="769" spans="1:4" ht="12.75">
      <c r="A769" s="18"/>
      <c r="C769" s="19"/>
      <c r="D769" s="27"/>
    </row>
    <row r="770" spans="1:4" ht="12.75">
      <c r="A770" s="18"/>
      <c r="C770" s="19"/>
      <c r="D770" s="27"/>
    </row>
    <row r="771" spans="1:4" ht="12.75">
      <c r="A771" s="18"/>
      <c r="C771" s="19"/>
      <c r="D771" s="27"/>
    </row>
    <row r="772" spans="1:4" ht="12.75">
      <c r="A772" s="18"/>
      <c r="C772" s="19"/>
      <c r="D772" s="27"/>
    </row>
    <row r="773" spans="1:4" ht="12.75">
      <c r="A773" s="18"/>
      <c r="C773" s="19"/>
      <c r="D773" s="27"/>
    </row>
    <row r="774" spans="1:4" ht="12.75">
      <c r="A774" s="18"/>
      <c r="C774" s="19"/>
      <c r="D774" s="27"/>
    </row>
    <row r="775" spans="1:4" ht="12.75">
      <c r="A775" s="18"/>
      <c r="C775" s="19"/>
      <c r="D775" s="27"/>
    </row>
    <row r="776" spans="1:4" ht="12.75">
      <c r="A776" s="18"/>
      <c r="C776" s="19"/>
      <c r="D776" s="27"/>
    </row>
    <row r="777" spans="1:4" ht="12.75">
      <c r="A777" s="18"/>
      <c r="C777" s="19"/>
      <c r="D777" s="27"/>
    </row>
    <row r="778" spans="1:4" ht="12.75">
      <c r="A778" s="18"/>
      <c r="C778" s="19"/>
      <c r="D778" s="27"/>
    </row>
    <row r="779" spans="1:4" ht="12.75">
      <c r="A779" s="18"/>
      <c r="C779" s="19"/>
      <c r="D779" s="27"/>
    </row>
    <row r="780" spans="1:4" ht="12.75">
      <c r="A780" s="18"/>
      <c r="C780" s="19"/>
      <c r="D780" s="27"/>
    </row>
    <row r="781" spans="1:4" ht="12.75">
      <c r="A781" s="18"/>
      <c r="C781" s="19"/>
      <c r="D781" s="27"/>
    </row>
    <row r="782" spans="1:4" ht="12.75">
      <c r="A782" s="18"/>
      <c r="C782" s="19"/>
      <c r="D782" s="27"/>
    </row>
    <row r="783" spans="1:4" ht="12.75">
      <c r="A783" s="18"/>
      <c r="C783" s="19"/>
      <c r="D783" s="27"/>
    </row>
    <row r="784" spans="1:4" ht="12.75">
      <c r="A784" s="18"/>
      <c r="C784" s="19"/>
      <c r="D784" s="27"/>
    </row>
    <row r="785" spans="1:4" ht="12.75">
      <c r="A785" s="18"/>
      <c r="C785" s="19"/>
      <c r="D785" s="27"/>
    </row>
    <row r="786" spans="1:4" ht="12.75">
      <c r="A786" s="18"/>
      <c r="C786" s="19"/>
      <c r="D786" s="27"/>
    </row>
    <row r="787" spans="1:4" ht="12.75">
      <c r="A787" s="18"/>
      <c r="C787" s="19"/>
      <c r="D787" s="27"/>
    </row>
    <row r="788" spans="1:4" ht="12.75">
      <c r="A788" s="18"/>
      <c r="C788" s="19"/>
      <c r="D788" s="27"/>
    </row>
    <row r="789" spans="1:4" ht="12.75">
      <c r="A789" s="18"/>
      <c r="C789" s="19"/>
      <c r="D789" s="27"/>
    </row>
    <row r="790" spans="1:4" ht="12.75">
      <c r="A790" s="18"/>
      <c r="C790" s="19"/>
      <c r="D790" s="27"/>
    </row>
    <row r="791" spans="1:4" ht="12.75">
      <c r="A791" s="18"/>
      <c r="C791" s="19"/>
      <c r="D791" s="27"/>
    </row>
    <row r="792" spans="1:4" ht="12.75">
      <c r="A792" s="18"/>
      <c r="C792" s="19"/>
      <c r="D792" s="27"/>
    </row>
    <row r="793" spans="1:4" ht="12.75">
      <c r="A793" s="18"/>
      <c r="C793" s="19"/>
      <c r="D793" s="27"/>
    </row>
    <row r="794" spans="1:4" ht="12.75">
      <c r="A794" s="18"/>
      <c r="C794" s="19"/>
      <c r="D794" s="27"/>
    </row>
    <row r="795" spans="1:4" ht="12.75">
      <c r="A795" s="18"/>
      <c r="C795" s="19"/>
      <c r="D795" s="27"/>
    </row>
    <row r="796" spans="1:4" ht="12.75">
      <c r="A796" s="18"/>
      <c r="C796" s="19"/>
      <c r="D796" s="27"/>
    </row>
    <row r="797" spans="1:4" ht="12.75">
      <c r="A797" s="18"/>
      <c r="C797" s="19"/>
      <c r="D797" s="27"/>
    </row>
    <row r="798" spans="1:4" ht="12.75">
      <c r="A798" s="18"/>
      <c r="C798" s="19"/>
      <c r="D798" s="27"/>
    </row>
    <row r="799" spans="1:4" ht="12.75">
      <c r="A799" s="18"/>
      <c r="C799" s="19"/>
      <c r="D799" s="27"/>
    </row>
    <row r="800" spans="1:4" ht="12.75">
      <c r="A800" s="18"/>
      <c r="C800" s="19"/>
      <c r="D800" s="27"/>
    </row>
    <row r="801" spans="1:4" ht="12.75">
      <c r="A801" s="18"/>
      <c r="C801" s="19"/>
      <c r="D801" s="27"/>
    </row>
    <row r="802" spans="1:4" ht="12.75">
      <c r="A802" s="18"/>
      <c r="C802" s="19"/>
      <c r="D802" s="27"/>
    </row>
    <row r="803" spans="1:4" ht="12.75">
      <c r="A803" s="18"/>
      <c r="C803" s="19"/>
      <c r="D803" s="27"/>
    </row>
    <row r="804" spans="1:4" ht="12.75">
      <c r="A804" s="18"/>
      <c r="C804" s="19"/>
      <c r="D804" s="27"/>
    </row>
    <row r="805" spans="1:4" ht="12.75">
      <c r="A805" s="18"/>
      <c r="C805" s="19"/>
      <c r="D805" s="27"/>
    </row>
    <row r="806" spans="1:4" ht="12.75">
      <c r="A806" s="18"/>
      <c r="C806" s="19"/>
      <c r="D806" s="27"/>
    </row>
    <row r="807" spans="1:4" ht="12.75">
      <c r="A807" s="18"/>
      <c r="C807" s="19"/>
      <c r="D807" s="27"/>
    </row>
    <row r="808" spans="1:4" ht="12.75">
      <c r="A808" s="18"/>
      <c r="C808" s="19"/>
      <c r="D808" s="27"/>
    </row>
    <row r="809" spans="1:4" ht="12.75">
      <c r="A809" s="18"/>
      <c r="C809" s="19"/>
      <c r="D809" s="27"/>
    </row>
    <row r="810" spans="1:4" ht="12.75">
      <c r="A810" s="18"/>
      <c r="C810" s="19"/>
      <c r="D810" s="27"/>
    </row>
    <row r="811" spans="1:4" ht="12.75">
      <c r="A811" s="18"/>
      <c r="C811" s="19"/>
      <c r="D811" s="27"/>
    </row>
    <row r="812" spans="1:4" ht="12.75">
      <c r="A812" s="18"/>
      <c r="C812" s="19"/>
      <c r="D812" s="27"/>
    </row>
    <row r="813" spans="1:4" ht="12.75">
      <c r="A813" s="18"/>
      <c r="C813" s="19"/>
      <c r="D813" s="27"/>
    </row>
    <row r="814" spans="1:4" ht="12.75">
      <c r="A814" s="18"/>
      <c r="C814" s="19"/>
      <c r="D814" s="27"/>
    </row>
    <row r="815" spans="1:4" ht="12.75">
      <c r="A815" s="18"/>
      <c r="C815" s="19"/>
      <c r="D815" s="27"/>
    </row>
  </sheetData>
  <sheetProtection/>
  <mergeCells count="33">
    <mergeCell ref="A147:D147"/>
    <mergeCell ref="B209:C209"/>
    <mergeCell ref="A210:D210"/>
    <mergeCell ref="A228:B228"/>
    <mergeCell ref="A191:D191"/>
    <mergeCell ref="A234:D234"/>
    <mergeCell ref="A153:D153"/>
    <mergeCell ref="A174:D174"/>
    <mergeCell ref="A267:D267"/>
    <mergeCell ref="B294:C294"/>
    <mergeCell ref="A288:D288"/>
    <mergeCell ref="A266:B266"/>
    <mergeCell ref="A282:D282"/>
    <mergeCell ref="A229:D229"/>
    <mergeCell ref="B233:C233"/>
    <mergeCell ref="A272:D272"/>
    <mergeCell ref="A284:D284"/>
    <mergeCell ref="A3:D3"/>
    <mergeCell ref="A5:D5"/>
    <mergeCell ref="A63:D63"/>
    <mergeCell ref="A75:D75"/>
    <mergeCell ref="B95:C95"/>
    <mergeCell ref="A120:D120"/>
    <mergeCell ref="B296:C296"/>
    <mergeCell ref="A96:D96"/>
    <mergeCell ref="A113:D113"/>
    <mergeCell ref="A112:B112"/>
    <mergeCell ref="A168:D168"/>
    <mergeCell ref="B119:C119"/>
    <mergeCell ref="A271:B271"/>
    <mergeCell ref="B295:C295"/>
    <mergeCell ref="A152:B152"/>
    <mergeCell ref="A166:D166"/>
  </mergeCells>
  <printOptions horizontalCentered="1"/>
  <pageMargins left="0.5905511811023623" right="0" top="0.3937007874015748" bottom="0.1968503937007874" header="0.7086614173228347" footer="0.5118110236220472"/>
  <pageSetup horizontalDpi="600" verticalDpi="600" orientation="portrait" paperSize="9" scale="97" r:id="rId1"/>
  <headerFooter alignWithMargins="0">
    <oddFooter>&amp;CStrona &amp;P z &amp;N</oddFooter>
  </headerFooter>
  <rowBreaks count="5" manualBreakCount="5">
    <brk id="62" max="3" man="1"/>
    <brk id="119" max="3" man="1"/>
    <brk id="164" max="3" man="1"/>
    <brk id="228" max="3" man="1"/>
    <brk id="291" max="3" man="1"/>
  </rowBreaks>
</worksheet>
</file>

<file path=xl/worksheets/sheet4.xml><?xml version="1.0" encoding="utf-8"?>
<worksheet xmlns="http://schemas.openxmlformats.org/spreadsheetml/2006/main" xmlns:r="http://schemas.openxmlformats.org/officeDocument/2006/relationships">
  <dimension ref="A1:U7"/>
  <sheetViews>
    <sheetView view="pageBreakPreview" zoomScaleSheetLayoutView="100" zoomScalePageLayoutView="0" workbookViewId="0" topLeftCell="A1">
      <selection activeCell="J36" sqref="J36"/>
    </sheetView>
  </sheetViews>
  <sheetFormatPr defaultColWidth="9.140625" defaultRowHeight="12.75"/>
  <cols>
    <col min="1" max="1" width="4.57421875" style="3" customWidth="1"/>
    <col min="2" max="2" width="14.8515625" style="3" customWidth="1"/>
    <col min="3" max="3" width="14.00390625" style="3" customWidth="1"/>
    <col min="4" max="4" width="21.8515625" style="7" customWidth="1"/>
    <col min="5" max="5" width="10.8515625" style="3" customWidth="1"/>
    <col min="6" max="6" width="13.57421875" style="3" customWidth="1"/>
    <col min="7" max="7" width="12.00390625" style="3" customWidth="1"/>
    <col min="8" max="8" width="13.140625" style="3" customWidth="1"/>
    <col min="9" max="9" width="11.57421875" style="5" customWidth="1"/>
    <col min="10" max="10" width="11.421875" style="3" customWidth="1"/>
    <col min="11" max="11" width="10.8515625" style="5" customWidth="1"/>
    <col min="12" max="12" width="15.140625" style="3" customWidth="1"/>
    <col min="13" max="13" width="10.00390625" style="3" customWidth="1"/>
    <col min="14" max="14" width="9.140625" style="3" customWidth="1"/>
    <col min="15" max="16" width="15.00390625" style="3" customWidth="1"/>
    <col min="17" max="20" width="8.00390625" style="3" customWidth="1"/>
    <col min="21" max="16384" width="9.140625" style="3" customWidth="1"/>
  </cols>
  <sheetData>
    <row r="1" spans="1:10" ht="18">
      <c r="A1" s="4" t="s">
        <v>158</v>
      </c>
      <c r="I1" s="417"/>
      <c r="J1" s="417"/>
    </row>
    <row r="2" spans="1:10" ht="23.25" customHeight="1" thickBot="1">
      <c r="A2" s="418" t="s">
        <v>24</v>
      </c>
      <c r="B2" s="418"/>
      <c r="C2" s="418"/>
      <c r="D2" s="418"/>
      <c r="E2" s="418"/>
      <c r="F2" s="418"/>
      <c r="G2" s="418"/>
      <c r="H2" s="418"/>
      <c r="I2" s="418"/>
      <c r="J2" s="419"/>
    </row>
    <row r="3" spans="1:21" s="10" customFormat="1" ht="18" customHeight="1">
      <c r="A3" s="411" t="s">
        <v>25</v>
      </c>
      <c r="B3" s="398" t="s">
        <v>26</v>
      </c>
      <c r="C3" s="398" t="s">
        <v>27</v>
      </c>
      <c r="D3" s="398" t="s">
        <v>28</v>
      </c>
      <c r="E3" s="398" t="s">
        <v>29</v>
      </c>
      <c r="F3" s="398" t="s">
        <v>16</v>
      </c>
      <c r="G3" s="398" t="s">
        <v>67</v>
      </c>
      <c r="H3" s="398" t="s">
        <v>30</v>
      </c>
      <c r="I3" s="398" t="s">
        <v>17</v>
      </c>
      <c r="J3" s="398" t="s">
        <v>18</v>
      </c>
      <c r="K3" s="398" t="s">
        <v>19</v>
      </c>
      <c r="L3" s="405" t="s">
        <v>20</v>
      </c>
      <c r="M3" s="400" t="s">
        <v>68</v>
      </c>
      <c r="N3" s="398" t="s">
        <v>69</v>
      </c>
      <c r="O3" s="400" t="s">
        <v>70</v>
      </c>
      <c r="P3" s="400"/>
      <c r="Q3" s="405" t="s">
        <v>468</v>
      </c>
      <c r="R3" s="406"/>
      <c r="S3" s="406"/>
      <c r="T3" s="407"/>
      <c r="U3" s="402" t="s">
        <v>71</v>
      </c>
    </row>
    <row r="4" spans="1:21" s="10" customFormat="1" ht="36.75" customHeight="1">
      <c r="A4" s="412"/>
      <c r="B4" s="399"/>
      <c r="C4" s="399"/>
      <c r="D4" s="399"/>
      <c r="E4" s="399"/>
      <c r="F4" s="399"/>
      <c r="G4" s="399"/>
      <c r="H4" s="399"/>
      <c r="I4" s="399"/>
      <c r="J4" s="399"/>
      <c r="K4" s="399"/>
      <c r="L4" s="415"/>
      <c r="M4" s="401"/>
      <c r="N4" s="399"/>
      <c r="O4" s="401"/>
      <c r="P4" s="401"/>
      <c r="Q4" s="408"/>
      <c r="R4" s="409"/>
      <c r="S4" s="409"/>
      <c r="T4" s="410"/>
      <c r="U4" s="403"/>
    </row>
    <row r="5" spans="1:21" s="10" customFormat="1" ht="42" customHeight="1" thickBot="1">
      <c r="A5" s="413"/>
      <c r="B5" s="379"/>
      <c r="C5" s="379"/>
      <c r="D5" s="379"/>
      <c r="E5" s="379"/>
      <c r="F5" s="379"/>
      <c r="G5" s="379"/>
      <c r="H5" s="379"/>
      <c r="I5" s="379"/>
      <c r="J5" s="379"/>
      <c r="K5" s="379"/>
      <c r="L5" s="416"/>
      <c r="M5" s="414"/>
      <c r="N5" s="379"/>
      <c r="O5" s="44" t="s">
        <v>31</v>
      </c>
      <c r="P5" s="44" t="s">
        <v>32</v>
      </c>
      <c r="Q5" s="45" t="s">
        <v>72</v>
      </c>
      <c r="R5" s="45" t="s">
        <v>73</v>
      </c>
      <c r="S5" s="45" t="s">
        <v>74</v>
      </c>
      <c r="T5" s="45" t="s">
        <v>75</v>
      </c>
      <c r="U5" s="404"/>
    </row>
    <row r="6" spans="1:21" ht="18.75" customHeight="1" thickBot="1">
      <c r="A6" s="342" t="s">
        <v>90</v>
      </c>
      <c r="B6" s="343"/>
      <c r="C6" s="343"/>
      <c r="D6" s="343"/>
      <c r="E6" s="343"/>
      <c r="F6" s="343"/>
      <c r="G6" s="343"/>
      <c r="H6" s="343"/>
      <c r="I6" s="343"/>
      <c r="J6" s="343"/>
      <c r="K6" s="343"/>
      <c r="L6" s="343"/>
      <c r="M6" s="343"/>
      <c r="N6" s="343"/>
      <c r="O6" s="343"/>
      <c r="P6" s="343"/>
      <c r="Q6" s="343"/>
      <c r="R6" s="343"/>
      <c r="S6" s="343"/>
      <c r="T6" s="343"/>
      <c r="U6" s="344"/>
    </row>
    <row r="7" spans="1:21" s="10" customFormat="1" ht="39" thickBot="1">
      <c r="A7" s="86">
        <v>1</v>
      </c>
      <c r="B7" s="91" t="s">
        <v>152</v>
      </c>
      <c r="C7" s="91" t="s">
        <v>153</v>
      </c>
      <c r="D7" s="91" t="s">
        <v>154</v>
      </c>
      <c r="E7" s="87" t="s">
        <v>155</v>
      </c>
      <c r="F7" s="91" t="s">
        <v>156</v>
      </c>
      <c r="G7" s="87">
        <v>1988</v>
      </c>
      <c r="H7" s="88">
        <v>2002</v>
      </c>
      <c r="I7" s="87" t="s">
        <v>157</v>
      </c>
      <c r="J7" s="89">
        <v>40947</v>
      </c>
      <c r="K7" s="90">
        <v>6</v>
      </c>
      <c r="L7" s="87">
        <v>1132</v>
      </c>
      <c r="M7" s="91">
        <v>2900</v>
      </c>
      <c r="N7" s="91" t="s">
        <v>93</v>
      </c>
      <c r="O7" s="85" t="s">
        <v>412</v>
      </c>
      <c r="P7" s="85" t="s">
        <v>413</v>
      </c>
      <c r="Q7" s="92" t="s">
        <v>467</v>
      </c>
      <c r="R7" s="93" t="s">
        <v>467</v>
      </c>
      <c r="S7" s="93"/>
      <c r="T7" s="93"/>
      <c r="U7" s="137"/>
    </row>
    <row r="8" ht="12.75"/>
    <row r="9" ht="12.75"/>
    <row r="10" ht="12.75"/>
    <row r="27" ht="12.75"/>
    <row r="28" ht="12.75"/>
    <row r="29" ht="12.75"/>
  </sheetData>
  <sheetProtection/>
  <mergeCells count="20">
    <mergeCell ref="I1:J1"/>
    <mergeCell ref="A2:J2"/>
    <mergeCell ref="G3:G5"/>
    <mergeCell ref="J3:J5"/>
    <mergeCell ref="K3:K5"/>
    <mergeCell ref="B3:B5"/>
    <mergeCell ref="C3:C5"/>
    <mergeCell ref="D3:D5"/>
    <mergeCell ref="F3:F5"/>
    <mergeCell ref="H3:H5"/>
    <mergeCell ref="E3:E5"/>
    <mergeCell ref="O3:P4"/>
    <mergeCell ref="U3:U5"/>
    <mergeCell ref="Q3:T4"/>
    <mergeCell ref="A3:A5"/>
    <mergeCell ref="A6:U6"/>
    <mergeCell ref="M3:M5"/>
    <mergeCell ref="N3:N5"/>
    <mergeCell ref="L3:L5"/>
    <mergeCell ref="I3:I5"/>
  </mergeCells>
  <printOptions horizontalCentered="1"/>
  <pageMargins left="0" right="0" top="0.7874015748031497" bottom="0.3937007874015748" header="0.5118110236220472" footer="0.5118110236220472"/>
  <pageSetup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C27" sqref="C27"/>
    </sheetView>
  </sheetViews>
  <sheetFormatPr defaultColWidth="9.140625" defaultRowHeight="12.75"/>
  <cols>
    <col min="1" max="1" width="13.57421875" style="30" customWidth="1"/>
    <col min="2" max="2" width="12.421875" style="30" customWidth="1"/>
    <col min="3" max="3" width="17.140625" style="31" customWidth="1"/>
    <col min="4" max="4" width="66.8515625" style="36" customWidth="1"/>
    <col min="5" max="16384" width="9.140625" style="30" customWidth="1"/>
  </cols>
  <sheetData>
    <row r="1" spans="1:4" ht="12.75">
      <c r="A1" s="28" t="s">
        <v>159</v>
      </c>
      <c r="B1" s="29"/>
      <c r="C1" s="37"/>
      <c r="D1" s="40"/>
    </row>
    <row r="2" ht="13.5" thickBot="1"/>
    <row r="3" spans="1:4" ht="13.5" thickBot="1">
      <c r="A3" s="420" t="s">
        <v>1</v>
      </c>
      <c r="B3" s="421"/>
      <c r="C3" s="421"/>
      <c r="D3" s="422"/>
    </row>
    <row r="4" spans="1:4" ht="39" thickBot="1">
      <c r="A4" s="186" t="s">
        <v>2</v>
      </c>
      <c r="B4" s="171" t="s">
        <v>3</v>
      </c>
      <c r="C4" s="331" t="s">
        <v>4</v>
      </c>
      <c r="D4" s="332" t="s">
        <v>5</v>
      </c>
    </row>
    <row r="5" spans="1:4" s="11" customFormat="1" ht="12.75" customHeight="1">
      <c r="A5" s="203">
        <v>2011</v>
      </c>
      <c r="B5" s="108">
        <v>1</v>
      </c>
      <c r="C5" s="330">
        <v>492</v>
      </c>
      <c r="D5" s="333" t="s">
        <v>490</v>
      </c>
    </row>
    <row r="6" spans="1:4" ht="12.75" customHeight="1">
      <c r="A6" s="334">
        <v>2011</v>
      </c>
      <c r="B6" s="321">
        <v>2</v>
      </c>
      <c r="C6" s="322">
        <v>2137.3</v>
      </c>
      <c r="D6" s="335" t="s">
        <v>487</v>
      </c>
    </row>
    <row r="7" spans="1:4" ht="12.75" customHeight="1">
      <c r="A7" s="334">
        <v>2012</v>
      </c>
      <c r="B7" s="321">
        <v>1</v>
      </c>
      <c r="C7" s="322">
        <v>2100</v>
      </c>
      <c r="D7" s="336" t="s">
        <v>488</v>
      </c>
    </row>
    <row r="8" spans="1:4" s="427" customFormat="1" ht="12.75" customHeight="1">
      <c r="A8" s="424">
        <v>2012</v>
      </c>
      <c r="B8" s="127">
        <v>5</v>
      </c>
      <c r="C8" s="425">
        <v>17397.26</v>
      </c>
      <c r="D8" s="426" t="s">
        <v>494</v>
      </c>
    </row>
    <row r="9" spans="1:8" s="3" customFormat="1" ht="12.75" customHeight="1">
      <c r="A9" s="334">
        <v>2012</v>
      </c>
      <c r="B9" s="321">
        <v>2</v>
      </c>
      <c r="C9" s="323">
        <v>1565</v>
      </c>
      <c r="D9" s="337" t="s">
        <v>489</v>
      </c>
      <c r="E9" s="14"/>
      <c r="F9" s="14"/>
      <c r="G9" s="14"/>
      <c r="H9" s="14"/>
    </row>
    <row r="10" spans="1:4" ht="12.75" customHeight="1">
      <c r="A10" s="334">
        <v>2012</v>
      </c>
      <c r="B10" s="321">
        <v>2</v>
      </c>
      <c r="C10" s="323">
        <v>288.43</v>
      </c>
      <c r="D10" s="337" t="s">
        <v>490</v>
      </c>
    </row>
    <row r="11" spans="1:4" ht="12.75" customHeight="1">
      <c r="A11" s="334">
        <v>2012</v>
      </c>
      <c r="B11" s="321">
        <v>1</v>
      </c>
      <c r="C11" s="323">
        <v>3423.51</v>
      </c>
      <c r="D11" s="337" t="s">
        <v>491</v>
      </c>
    </row>
    <row r="12" spans="1:4" ht="12.75" customHeight="1">
      <c r="A12" s="334">
        <v>2013</v>
      </c>
      <c r="B12" s="321">
        <v>3</v>
      </c>
      <c r="C12" s="323">
        <v>10431.07</v>
      </c>
      <c r="D12" s="337" t="s">
        <v>492</v>
      </c>
    </row>
    <row r="13" spans="1:4" ht="12.75" customHeight="1">
      <c r="A13" s="334">
        <v>2013</v>
      </c>
      <c r="B13" s="321">
        <v>1</v>
      </c>
      <c r="C13" s="323">
        <v>250.3</v>
      </c>
      <c r="D13" s="335" t="s">
        <v>487</v>
      </c>
    </row>
    <row r="14" spans="1:4" ht="12.75" customHeight="1">
      <c r="A14" s="334">
        <v>2013</v>
      </c>
      <c r="B14" s="321">
        <v>3</v>
      </c>
      <c r="C14" s="323">
        <v>3391</v>
      </c>
      <c r="D14" s="337" t="s">
        <v>489</v>
      </c>
    </row>
    <row r="15" spans="1:4" ht="12.75" customHeight="1">
      <c r="A15" s="334">
        <v>2013</v>
      </c>
      <c r="B15" s="321">
        <v>1</v>
      </c>
      <c r="C15" s="323">
        <v>213.65</v>
      </c>
      <c r="D15" s="337" t="s">
        <v>490</v>
      </c>
    </row>
    <row r="16" spans="1:4" ht="12.75" customHeight="1">
      <c r="A16" s="334">
        <v>2013</v>
      </c>
      <c r="B16" s="321">
        <v>4</v>
      </c>
      <c r="C16" s="323">
        <v>4561.1</v>
      </c>
      <c r="D16" s="337" t="s">
        <v>493</v>
      </c>
    </row>
    <row r="17" spans="1:4" ht="12.75" customHeight="1">
      <c r="A17" s="334">
        <v>2014</v>
      </c>
      <c r="B17" s="321">
        <v>1</v>
      </c>
      <c r="C17" s="323">
        <v>239</v>
      </c>
      <c r="D17" s="337" t="s">
        <v>488</v>
      </c>
    </row>
    <row r="18" spans="1:4" ht="12.75" customHeight="1">
      <c r="A18" s="334">
        <v>2014</v>
      </c>
      <c r="B18" s="321">
        <v>2</v>
      </c>
      <c r="C18" s="323">
        <v>4423.01</v>
      </c>
      <c r="D18" s="335" t="s">
        <v>487</v>
      </c>
    </row>
    <row r="19" spans="1:4" ht="12.75" customHeight="1" thickBot="1">
      <c r="A19" s="338">
        <v>2014</v>
      </c>
      <c r="B19" s="324">
        <v>2</v>
      </c>
      <c r="C19" s="325">
        <v>1745</v>
      </c>
      <c r="D19" s="339" t="s">
        <v>489</v>
      </c>
    </row>
    <row r="20" spans="1:4" ht="13.5" thickBot="1">
      <c r="A20" s="326" t="s">
        <v>0</v>
      </c>
      <c r="B20" s="327">
        <f>SUM(B5:B19)</f>
        <v>31</v>
      </c>
      <c r="C20" s="328">
        <f>SUM(C5:C19)</f>
        <v>52657.630000000005</v>
      </c>
      <c r="D20" s="329"/>
    </row>
    <row r="25" spans="2:3" ht="12.75">
      <c r="B25" s="340"/>
      <c r="C25" s="341"/>
    </row>
    <row r="26" spans="2:3" ht="12.75">
      <c r="B26" s="340"/>
      <c r="C26" s="341"/>
    </row>
    <row r="27" spans="2:3" ht="12.75">
      <c r="B27" s="340"/>
      <c r="C27" s="341"/>
    </row>
  </sheetData>
  <sheetProtection/>
  <mergeCells count="1">
    <mergeCell ref="A3:D3"/>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C14" sqref="C14"/>
    </sheetView>
  </sheetViews>
  <sheetFormatPr defaultColWidth="9.140625" defaultRowHeight="12.75"/>
  <cols>
    <col min="1" max="1" width="5.8515625" style="35" customWidth="1"/>
    <col min="2" max="2" width="52.421875" style="0" customWidth="1"/>
    <col min="3" max="4" width="20.140625" style="32" customWidth="1"/>
    <col min="8" max="8" width="13.421875" style="0" bestFit="1" customWidth="1"/>
  </cols>
  <sheetData>
    <row r="1" spans="2:4" ht="16.5">
      <c r="B1" s="8" t="s">
        <v>41</v>
      </c>
      <c r="D1" s="33"/>
    </row>
    <row r="2" ht="16.5">
      <c r="B2" s="8"/>
    </row>
    <row r="3" spans="2:4" ht="12.75" customHeight="1" thickBot="1">
      <c r="B3" s="423" t="s">
        <v>66</v>
      </c>
      <c r="C3" s="423"/>
      <c r="D3" s="423"/>
    </row>
    <row r="4" spans="1:4" ht="26.25" thickBot="1">
      <c r="A4" s="94" t="s">
        <v>25</v>
      </c>
      <c r="B4" s="95" t="s">
        <v>22</v>
      </c>
      <c r="C4" s="96" t="s">
        <v>39</v>
      </c>
      <c r="D4" s="97" t="s">
        <v>21</v>
      </c>
    </row>
    <row r="5" spans="1:4" s="6" customFormat="1" ht="26.25" customHeight="1">
      <c r="A5" s="229">
        <v>1</v>
      </c>
      <c r="B5" s="230" t="s">
        <v>151</v>
      </c>
      <c r="C5" s="231">
        <v>2591751.1199999996</v>
      </c>
      <c r="D5" s="232">
        <v>0</v>
      </c>
    </row>
    <row r="6" spans="1:4" s="6" customFormat="1" ht="26.25" customHeight="1">
      <c r="A6" s="138">
        <v>2</v>
      </c>
      <c r="B6" s="1" t="s">
        <v>160</v>
      </c>
      <c r="C6" s="114">
        <v>786554.89</v>
      </c>
      <c r="D6" s="139">
        <v>406615.52</v>
      </c>
    </row>
    <row r="7" spans="1:4" s="6" customFormat="1" ht="26.25" customHeight="1">
      <c r="A7" s="138">
        <v>3</v>
      </c>
      <c r="B7" s="140" t="s">
        <v>239</v>
      </c>
      <c r="C7" s="141">
        <v>400941.79</v>
      </c>
      <c r="D7" s="142">
        <v>44567.14</v>
      </c>
    </row>
    <row r="8" spans="1:4" s="6" customFormat="1" ht="26.25" customHeight="1">
      <c r="A8" s="138">
        <v>4</v>
      </c>
      <c r="B8" s="143" t="s">
        <v>79</v>
      </c>
      <c r="C8" s="144">
        <v>232150.63</v>
      </c>
      <c r="D8" s="145">
        <v>30687.93</v>
      </c>
    </row>
    <row r="9" spans="1:4" s="6" customFormat="1" ht="26.25" customHeight="1">
      <c r="A9" s="138">
        <v>5</v>
      </c>
      <c r="B9" s="46" t="s">
        <v>80</v>
      </c>
      <c r="C9" s="146">
        <v>220413.86</v>
      </c>
      <c r="D9" s="147">
        <v>17193.61</v>
      </c>
    </row>
    <row r="10" spans="1:4" s="6" customFormat="1" ht="26.25" customHeight="1">
      <c r="A10" s="138">
        <v>6</v>
      </c>
      <c r="B10" s="1" t="s">
        <v>294</v>
      </c>
      <c r="C10" s="141">
        <v>366531.78</v>
      </c>
      <c r="D10" s="142">
        <v>67037.48</v>
      </c>
    </row>
    <row r="11" spans="1:4" s="6" customFormat="1" ht="26.25" customHeight="1">
      <c r="A11" s="138">
        <v>7</v>
      </c>
      <c r="B11" s="1" t="s">
        <v>295</v>
      </c>
      <c r="C11" s="114">
        <v>289914</v>
      </c>
      <c r="D11" s="139">
        <v>0</v>
      </c>
    </row>
    <row r="12" spans="1:4" s="6" customFormat="1" ht="26.25" customHeight="1" thickBot="1">
      <c r="A12" s="318">
        <v>8</v>
      </c>
      <c r="B12" s="102" t="s">
        <v>319</v>
      </c>
      <c r="C12" s="148">
        <v>332505.71</v>
      </c>
      <c r="D12" s="149">
        <v>0</v>
      </c>
    </row>
    <row r="13" spans="1:4" ht="18" customHeight="1" thickBot="1">
      <c r="A13" s="98"/>
      <c r="B13" s="99" t="s">
        <v>23</v>
      </c>
      <c r="C13" s="100">
        <f>SUM(C5:C12)</f>
        <v>5220763.78</v>
      </c>
      <c r="D13" s="101">
        <f>SUM(D5:D12)</f>
        <v>566101.68</v>
      </c>
    </row>
    <row r="14" spans="2:4" ht="12.75">
      <c r="B14" s="6"/>
      <c r="C14" s="34"/>
      <c r="D14" s="34"/>
    </row>
    <row r="15" spans="2:8" ht="12.75">
      <c r="B15" s="6"/>
      <c r="C15" s="34"/>
      <c r="D15" s="34"/>
      <c r="H15" s="317"/>
    </row>
    <row r="16" spans="2:4" ht="12.75">
      <c r="B16" s="6"/>
      <c r="C16" s="34"/>
      <c r="D16" s="34"/>
    </row>
    <row r="17" spans="2:4" ht="12.75">
      <c r="B17" s="6"/>
      <c r="C17" s="34"/>
      <c r="D17" s="34"/>
    </row>
    <row r="18" spans="2:4" ht="12.75">
      <c r="B18" s="6"/>
      <c r="C18" s="34"/>
      <c r="D18" s="34"/>
    </row>
    <row r="19" spans="2:4" ht="12.75">
      <c r="B19" s="6"/>
      <c r="C19" s="34"/>
      <c r="D19" s="34"/>
    </row>
    <row r="20" spans="2:4" ht="12.75">
      <c r="B20" s="6"/>
      <c r="C20" s="34"/>
      <c r="D20" s="34"/>
    </row>
    <row r="21" spans="2:4" ht="12.75">
      <c r="B21" s="6"/>
      <c r="C21" s="34"/>
      <c r="D21" s="34"/>
    </row>
    <row r="22" spans="2:4" ht="12.75">
      <c r="B22" s="6"/>
      <c r="C22" s="34"/>
      <c r="D22" s="34"/>
    </row>
    <row r="23" spans="2:4" ht="12.75">
      <c r="B23" s="6"/>
      <c r="C23" s="34"/>
      <c r="D23" s="34"/>
    </row>
  </sheetData>
  <sheetProtection/>
  <mergeCells count="1">
    <mergeCell ref="B3:D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Maximus Broker</cp:lastModifiedBy>
  <cp:lastPrinted>2014-06-16T14:26:52Z</cp:lastPrinted>
  <dcterms:created xsi:type="dcterms:W3CDTF">2004-04-21T13:58:08Z</dcterms:created>
  <dcterms:modified xsi:type="dcterms:W3CDTF">2014-07-07T06:57:36Z</dcterms:modified>
  <cp:category/>
  <cp:version/>
  <cp:contentType/>
  <cp:contentStatus/>
</cp:coreProperties>
</file>